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5" windowWidth="14805" windowHeight="7980" activeTab="4"/>
  </bookViews>
  <sheets>
    <sheet name="P VI" sheetId="1" r:id="rId1"/>
    <sheet name="P VII" sheetId="6" r:id="rId2"/>
    <sheet name="P VIII" sheetId="7" r:id="rId3"/>
    <sheet name="P IX" sheetId="8" r:id="rId4"/>
    <sheet name="P X" sheetId="9" r:id="rId5"/>
    <sheet name="Sheet2" sheetId="2" r:id="rId6"/>
    <sheet name="Sheet3" sheetId="3" r:id="rId7"/>
  </sheets>
  <definedNames>
    <definedName name="_xlnm.Print_Area" localSheetId="3">'P IX'!$A$1:$H$38</definedName>
    <definedName name="_xlnm.Print_Area" localSheetId="0">'P VI'!$A$1:$H$41</definedName>
    <definedName name="_xlnm.Print_Area" localSheetId="1">'P VII'!$A$1:$H$41</definedName>
    <definedName name="_xlnm.Print_Area" localSheetId="2">'P VIII'!$A$1:$H$39</definedName>
    <definedName name="_xlnm.Print_Area" localSheetId="4">'P X'!$A$1:$H$39</definedName>
  </definedNames>
  <calcPr calcId="144525"/>
</workbook>
</file>

<file path=xl/calcChain.xml><?xml version="1.0" encoding="utf-8"?>
<calcChain xmlns="http://schemas.openxmlformats.org/spreadsheetml/2006/main">
  <c r="D34" i="9" l="1"/>
  <c r="D34" i="8"/>
  <c r="D35" i="7"/>
  <c r="D37" i="6" l="1"/>
  <c r="D37" i="1" l="1"/>
  <c r="H25" i="9" l="1"/>
  <c r="H23" i="9"/>
  <c r="H28" i="9" s="1"/>
  <c r="H29" i="8" l="1"/>
  <c r="H25" i="8"/>
  <c r="H23" i="8"/>
  <c r="H28" i="8" s="1"/>
  <c r="H26" i="7" l="1"/>
  <c r="H24" i="7"/>
  <c r="H29" i="7" s="1"/>
  <c r="H26" i="6" l="1"/>
  <c r="H31" i="6" s="1"/>
  <c r="H28" i="6"/>
  <c r="H26" i="1" l="1"/>
  <c r="H31" i="1" s="1"/>
  <c r="H28" i="1" l="1"/>
</calcChain>
</file>

<file path=xl/sharedStrings.xml><?xml version="1.0" encoding="utf-8"?>
<sst xmlns="http://schemas.openxmlformats.org/spreadsheetml/2006/main" count="518" uniqueCount="164">
  <si>
    <t xml:space="preserve">Keterbukaan Cost </t>
  </si>
  <si>
    <t>Standar Data Infrastruktur Proaktif (IDS)</t>
  </si>
  <si>
    <t>TAHAP PROYEK</t>
  </si>
  <si>
    <t>Update Terakhir</t>
  </si>
  <si>
    <t>Identitas Proyek</t>
  </si>
  <si>
    <t>(7 item)</t>
  </si>
  <si>
    <t>Tanggal</t>
  </si>
  <si>
    <t>Nomor Refrensi</t>
  </si>
  <si>
    <t>Pemilik Proyek</t>
  </si>
  <si>
    <t>Sektor, Sub sektor</t>
  </si>
  <si>
    <t>Nama Proyek</t>
  </si>
  <si>
    <t>Lokasi Proyek</t>
  </si>
  <si>
    <t>Tujuan</t>
  </si>
  <si>
    <t>Gambaran Proyek</t>
  </si>
  <si>
    <t>Persiapan Proyek</t>
  </si>
  <si>
    <t>Lingkup Proyek (Output Utama)</t>
  </si>
  <si>
    <t>Dampak terhadap lahan dan permukiman</t>
  </si>
  <si>
    <t>Sumber Dana</t>
  </si>
  <si>
    <t>Anggaran Proyek</t>
  </si>
  <si>
    <t>Tanggal Persetujuan anggaran proyek</t>
  </si>
  <si>
    <t>Penyelesaian Proyek</t>
  </si>
  <si>
    <t>(6 item)</t>
  </si>
  <si>
    <t>Biaya saat selesai (Proyeksi)</t>
  </si>
  <si>
    <t>Tanggal selesai  (Proyeksi)</t>
  </si>
  <si>
    <t>Lingkup saat selesai (Proyeksi)</t>
  </si>
  <si>
    <t>Alasan perubahan pada proyek</t>
  </si>
  <si>
    <t>Refrensi laporan audit dan evaluasi</t>
  </si>
  <si>
    <t>DATA PROYEK</t>
  </si>
  <si>
    <t>TAHAP KONTRAK</t>
  </si>
  <si>
    <t>(1 Item)</t>
  </si>
  <si>
    <t>DATA KONTRAK</t>
  </si>
  <si>
    <t>Pengadaan (13 Item)</t>
  </si>
  <si>
    <t>Entitas Pengadaan</t>
  </si>
  <si>
    <t>Proses pengadaan</t>
  </si>
  <si>
    <t>Jenis Kontrak</t>
  </si>
  <si>
    <t>Status kontrak (saat ini)</t>
  </si>
  <si>
    <t>Perkiraan Biaya</t>
  </si>
  <si>
    <t>Entitas Administrasi Kontrak</t>
  </si>
  <si>
    <t>Judul Kontrak</t>
  </si>
  <si>
    <t>Perusahaan Kontrak</t>
  </si>
  <si>
    <t>Harga Kontrak</t>
  </si>
  <si>
    <t>Lingkup Kerja</t>
  </si>
  <si>
    <t>Tanggal mulai serta lama kontrak</t>
  </si>
  <si>
    <t>Implementasi</t>
  </si>
  <si>
    <t>Variasi harga kontrak</t>
  </si>
  <si>
    <t>Peningkatan harga kontrak</t>
  </si>
  <si>
    <t>Variasi lama kontrak</t>
  </si>
  <si>
    <t>Variasi lingkup kontrak</t>
  </si>
  <si>
    <t>Alasan perubahan harga</t>
  </si>
  <si>
    <t>Alasan perubahan lingkup dan lama</t>
  </si>
  <si>
    <t>Status Proyek Saat ini</t>
  </si>
  <si>
    <t>Harga Satuan</t>
  </si>
  <si>
    <t>Sektor Jalan, Subsektor Transportasi</t>
  </si>
  <si>
    <t>tidak ada</t>
  </si>
  <si>
    <t>APBD Kabupaten Lombok Barat dan hibah DIFAT Australia</t>
  </si>
  <si>
    <t>Unit Layanan Pengadaan Kabupaten Lombok Barat</t>
  </si>
  <si>
    <t>H. Akhmad Hambali, ST.</t>
  </si>
  <si>
    <t>Tidak ada</t>
  </si>
  <si>
    <t>Entitas Pengadaan serta rincian kontak</t>
  </si>
  <si>
    <t>Rincian Kontak</t>
  </si>
  <si>
    <t>Dokumen RKPPL</t>
  </si>
  <si>
    <t>Dampak Lingkungan</t>
  </si>
  <si>
    <t>Dinas Pekerjaan Umum dan Penataan Ruang Bidang Bina Marga Kabupaten Lombok Barat.</t>
  </si>
  <si>
    <t>Kecamatan Gunungsari dan Batu Layar</t>
  </si>
  <si>
    <t>Proyek ini difokuskan pada perbaikan jalan kabupaten yang ada di wilayah Lombok Barat yang terdiri dari pekerjaan rehabilitasi, pekerjaan backlog dan minor Work dan pemeliharaan rutin dengan masa pelaksanaan 180 hari kalender.</t>
  </si>
  <si>
    <t>H. Akhmad Hambali, ST. - Kabid. DPU Bina Marga (PPK) - 081936743822</t>
  </si>
  <si>
    <t>(Proses Lelang/Tender)</t>
  </si>
  <si>
    <t>PT. KESAWA KARYA ABADI</t>
  </si>
  <si>
    <t>PT. KARYA TAMANUSA</t>
  </si>
  <si>
    <t>P VI</t>
  </si>
  <si>
    <t>Paket VI (Enam) Rehabilitasi/Pemeliharaan Berkala Ruas Jalan (022) Meninting - Midang, Rm + BMW 10 Ruas (DANA PRIM)</t>
  </si>
  <si>
    <t>Dengan melakukan perbaikan, pengembalian kondisi jalan dan pemeliharaan secara rutin terhadap infrastruktur jalan yang rusak maka tujuan dari kegiatan ini adalah untuk dapat mempertahankan umur layanan dan umur rencana jalan sehingga fungsi infrastruktur jalan dalam Memperlancar arus barang dan jasa sehingga dapat menunjang perekonomian masyarakat .</t>
  </si>
  <si>
    <t>Proyek ini difokuskan pada perbaikan jalan kabupaten yang ada di wilayah Lombok Barat yang terdiri dari pekerjaan rehabilitasi, Pemeliharaan Berkala, pekerjaan backlog dan minor Work dan pemeliharaan rutin dengan masa pelaksanaan 180 hari kalender.</t>
  </si>
  <si>
    <t>pekerjaan rehabilitasi sepanjang 2,225 km,  Pekerjaan Pemeliharaan Berkala sepanjang 2,081 Km, pekerjaan backlog dan minor work sepanjang 27,980 km dan pekerjaan pemeliharaan rutin sepanjang 27,980 km. Sehingga total panjang penanganan menjadi 27,980 Km</t>
  </si>
  <si>
    <t>23 Agustus 2019</t>
  </si>
  <si>
    <t>e-tendering</t>
  </si>
  <si>
    <t>Jumlah perusahaan yang mendaftar</t>
  </si>
  <si>
    <t>JumlahPerusahaan yang ikut tender/memasukkan penawaran</t>
  </si>
  <si>
    <t>Yang ikut mendaftar sebanyak 31 Penyedia Jasa</t>
  </si>
  <si>
    <t>PT. FIMA KENCANA KERTHASARI</t>
  </si>
  <si>
    <t>25 Februari -23 Agustus 2019  (180 hari Kalender)</t>
  </si>
  <si>
    <t>P VII</t>
  </si>
  <si>
    <t>Paket VII (tujuh) Rehabilitasi/Pemeliharaan Berkala Ruas Jalan (042) Dasan Geres - Buntage, RM + BMW 8 Ruas (Dana PRIM)</t>
  </si>
  <si>
    <t>1. Meninting Midang (Pek. Rehabilitasi/ Pemeliharaan Berkala Jalan) = 4,30 km</t>
  </si>
  <si>
    <t>Kecamatan Gerung</t>
  </si>
  <si>
    <t>Yang ikut mendaftar sebanyak 26 Penyedia Jasa</t>
  </si>
  <si>
    <t xml:space="preserve">yang mengikuti pendaftaran sebanyak 2 Penyedia Jasa </t>
  </si>
  <si>
    <t xml:space="preserve">yang mengikuti pendaftaran sebanyak 4 Penyedia Jasa </t>
  </si>
  <si>
    <t>AHAD LEGIARTO, ST., M.Eng. ( 0818542190 )</t>
  </si>
  <si>
    <t>P VIII</t>
  </si>
  <si>
    <t>Yang ikut mendaftar sebanyak 25 Penyedia Jasa</t>
  </si>
  <si>
    <t xml:space="preserve">yang mengikuti pendaftaran sebanyak 5 Penyedia Jasa </t>
  </si>
  <si>
    <t>pekerjaan rehabilitasi sepanjang 3,200 km,   pekerjaan backlog dan minor work sepanjang 23,500 km dan pekerjaan pemeliharaan rutin sepanjang 23,500 km. Sehingga total panjang penanganan menjadi 23,500 Km</t>
  </si>
  <si>
    <t>P IX</t>
  </si>
  <si>
    <t>Paket VIII (delapan) Rehabilitasi/Pemeliharaan Berkala Ruas Jalan (026) Dasan Tereng - Sembung, RM + BMW 5 Ruas (Dana PRIM)</t>
  </si>
  <si>
    <t>Paket IX (sembilan) Rehabilitasi/Pemeliharaan Berkala Ruas Jalan (011) Gerung - Bantir, RM + BMW 5 Ruas (Dana PRIM)</t>
  </si>
  <si>
    <t>Kecamatan Gerung dan Lembar</t>
  </si>
  <si>
    <t>pekerjaan rehabilitasi sepanjang 3,000 km,   pekerjaan backlog dan minor work sepanjang 31,600 km dan pekerjaan pemeliharaan rutin sepanjang 31,600 km. Sehingga total panjang penanganan menjadi 31,600 Km</t>
  </si>
  <si>
    <t>Yang ikut mendaftar sebanyak 39 Penyedia Jasa</t>
  </si>
  <si>
    <t xml:space="preserve">yang mengikuti pendaftaran sebanyak 7 Penyedia Jasa </t>
  </si>
  <si>
    <t>CV. PUTRA LOMBOK</t>
  </si>
  <si>
    <t>P X</t>
  </si>
  <si>
    <t>Paket X (sepuluh) Rehabilitasi/Pemeliharaan Berkala Ruas Jalan (057) Keru - Suranadi, RM + BMW 7 Ruas (Dana PRIM)</t>
  </si>
  <si>
    <t>2. Narmada -  Batu Kumbung =  2,60 Km</t>
  </si>
  <si>
    <t>pekerjaan rehabilitasi sepanjang 6,500 km,   pekerjaan backlog dan minor work sepanjang 16,960 km dan pekerjaan pemeliharaan rutin sepanjang 16,960 km. Sehingga total panjang penanganan menjadi 16,960 Km</t>
  </si>
  <si>
    <t>Yang ikut mendaftar sebanyak 24 Penyedia Jasa</t>
  </si>
  <si>
    <t xml:space="preserve">yang mengikuti pendaftaran sebanyak 3 Penyedia Jasa </t>
  </si>
  <si>
    <t>PT. NIAT KARYA</t>
  </si>
  <si>
    <t>2 Januari 2019</t>
  </si>
  <si>
    <t xml:space="preserve"> </t>
  </si>
  <si>
    <t xml:space="preserve"> ada</t>
  </si>
  <si>
    <t>ada</t>
  </si>
  <si>
    <t>Kecamatan Gerung dan Kuripan</t>
  </si>
  <si>
    <t>pekerjaan rehabilitasi sepanjang  6,489 km,  Pekerjaan Pemeliharaan Berkala     Km, pekerjaan backlog dan minor work sepanjang 23,403 km dan pekerjaan pemeliharaan rutin sepanjang 23,403 km. Sehingga total panjang penanganan menjadi 23,403 Km</t>
  </si>
  <si>
    <t>pekerjaan rehabilitasi sepanjang 2,199 km,  Pekerjaan Pemeliharaan Berkala sepanjang 2,051 Km, pekerjaan backlog dan minor work sepanjang 27,779 km dan pekerjaan pemeliharaan rutin sepanjang 27,779 km. Sehingga total panjang penanganan menjadi 27,779 Km</t>
  </si>
  <si>
    <t>pekerjaan rehabilitasi sepanjang  6,471 km,  Pekerjaan Pemeliharaan Berkala     Km, pekerjaan backlog dan minor work sepanjang 22,881 km dan pekerjaan pemeliharaan rutin sepanjang 22,881 km. Sehingga total panjang penanganan menjadi 22,881 Km</t>
  </si>
  <si>
    <t>pekerjaan rehabilitasi sepanjang 3,191 km,   pekerjaan backlog dan minor work sepanjang 23,616 km dan pekerjaan pemeliharaan rutin sepanjang 23,616 km. Sehingga total panjang penanganan menjadi 23,616 Km</t>
  </si>
  <si>
    <t>pekerjaan rehabilitasi sepanjang 6,507 km,   pekerjaan backlog dan minor work sepanjang 16,931 km dan pekerjaan pemeliharaan rutin sepanjang 16,931 km. Sehingga total panjang penanganan menjadi 16,931 Km</t>
  </si>
  <si>
    <t>Persiapan Proyek (7 item)</t>
  </si>
  <si>
    <t>1. Gerung Bantir (Pek. Rehabilitasi/ Pemeliharaan Berkala Jalan, Rutin dan BMW) = 6,900 km</t>
  </si>
  <si>
    <t>6. Gerung -  Dasan Geres = 1,624 km</t>
  </si>
  <si>
    <t>3. Gerung -  Menang = 3,550 km</t>
  </si>
  <si>
    <t>2. Gerung -  R u m a k = 8,700 km</t>
  </si>
  <si>
    <t>7. Mesanggok -  Dasan Baru = 2,336 km</t>
  </si>
  <si>
    <t>5. Nyiur Lembang -  Bt. Rimpang = 4,850 km</t>
  </si>
  <si>
    <t>4. Batu Mulik -  Banyu Mulek = 3,084 km</t>
  </si>
  <si>
    <t>1. K e r u -  Suranadi (Pek. Rehabilitasi/Pemeliharaan Berkala Jalan) = 6,507 km</t>
  </si>
  <si>
    <t>3. Gandari - Lembuak = 0,245 km</t>
  </si>
  <si>
    <t>4. Telaga Ngembeng -  Lembuak = 1,609 km</t>
  </si>
  <si>
    <t>5. Lembuak -  Golong = 4,040 km</t>
  </si>
  <si>
    <t>6. Peninjauan -  Sintung = 0,605 km</t>
  </si>
  <si>
    <t>7. Peninjauan - Bangket Punik = 1,323 km</t>
  </si>
  <si>
    <t>1. Dasan Geres - Buntage (Pek. Rehabilitasi/Pemelihaarn Berkala Jalan = 6,489 km</t>
  </si>
  <si>
    <t>2. Perendekan -  Bantir = 3,041 km</t>
  </si>
  <si>
    <t>3. Kr. Anyar -  Rean = 0,980 km</t>
  </si>
  <si>
    <t>4. Aik Ampat -  Menang = 1,423 km</t>
  </si>
  <si>
    <t>5. Lemokek -  Aik Ampat = 2,023 km</t>
  </si>
  <si>
    <t>8. Kuripan - Tempos = 4,039 km</t>
  </si>
  <si>
    <t>10.Aik Ampat - Tanjung Gunung = 1,385 km</t>
  </si>
  <si>
    <t>7. Pelabu - Tunggu Lawang = 2,618 km</t>
  </si>
  <si>
    <t>2. Montong Buwuh -  Lendang Bajur = 4,039 km</t>
  </si>
  <si>
    <t>3. Lilir -  Gunung Sari = 3,100 km</t>
  </si>
  <si>
    <t>4. Batu Layar - Sandik = 2,885 km</t>
  </si>
  <si>
    <t>5. Sandik -  Ireng Daye = 1,850 km</t>
  </si>
  <si>
    <t>6. Dopang -  Guntur Macan = 2,864 km</t>
  </si>
  <si>
    <t>7. Wadon -  Perempung = 1,550 km</t>
  </si>
  <si>
    <t>8. Sandik -  Bengkaung = 2,200 km</t>
  </si>
  <si>
    <t>9. Sidemen - Lendang Re = 2,347 km</t>
  </si>
  <si>
    <t>10. Kayangan – Puncang Daye = 0,583 km</t>
  </si>
  <si>
    <t>11. Gunung Sari -  K a p e k = 2,020 km</t>
  </si>
  <si>
    <t>2. Jerneng - Prampuan = 3,750 km</t>
  </si>
  <si>
    <t>3. Buwuh -  Tunjang Polak = 6,330 km</t>
  </si>
  <si>
    <t>4. Lingsar -  Gontoran = 2,360 km</t>
  </si>
  <si>
    <t>5. Baginda -  Medayin = 2,720 km</t>
  </si>
  <si>
    <t>6. Sembung -  Bertais = 1,450 km</t>
  </si>
  <si>
    <t>7. Dasan Tereng -  Menjeti = 1,530 km</t>
  </si>
  <si>
    <t>8. Merembu - Sembung = 1,280 km</t>
  </si>
  <si>
    <t>9. Merembu - Rungkang = 1,020 km</t>
  </si>
  <si>
    <t>1. Dasan Tereng -  Sembung (Pek. Rehabilitasi/ Pemeliharaan Berkala Jalan) = 3,191 km</t>
  </si>
  <si>
    <t xml:space="preserve"> 6. Lemokek -  Kr. Langko = 0,807 km</t>
  </si>
  <si>
    <t>9.  Lemokek - Bangket Bawak = 0,598 km</t>
  </si>
  <si>
    <t>31 Oktober 2019</t>
  </si>
  <si>
    <t xml:space="preserve"> 100 % (selesai)</t>
  </si>
  <si>
    <t>Selesai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</si>
</sst>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00%"/>
  </numFmts>
  <fonts count="9" x14ac:knownFonts="1">
    <font>
      <sz val="11"/>
      <color theme="1"/>
      <name val="Calibri"/>
      <family val="2"/>
      <scheme val="minor"/>
    </font>
    <font>
      <sz val="11"/>
      <color theme="1"/>
      <name val="Calibri"/>
      <family val="2"/>
      <scheme val="minor"/>
    </font>
    <font>
      <sz val="16"/>
      <color theme="1"/>
      <name val="Calibri"/>
      <family val="2"/>
      <scheme val="minor"/>
    </font>
    <font>
      <sz val="10"/>
      <color theme="1"/>
      <name val="Cambria"/>
      <family val="1"/>
    </font>
    <font>
      <sz val="12"/>
      <color rgb="FF000000"/>
      <name val="Cambria"/>
      <family val="1"/>
    </font>
    <font>
      <sz val="12"/>
      <color rgb="FF000000"/>
      <name val="Times New Roman"/>
      <family val="1"/>
    </font>
    <font>
      <sz val="10"/>
      <color theme="1"/>
      <name val="Calibri"/>
      <family val="2"/>
      <scheme val="minor"/>
    </font>
    <font>
      <sz val="12"/>
      <color rgb="FF000000"/>
      <name val="Calibri"/>
      <family val="2"/>
      <scheme val="minor"/>
    </font>
    <font>
      <sz val="11"/>
      <color rgb="FF000000"/>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79998168889431442"/>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auto="1"/>
      </bottom>
      <diagonal/>
    </border>
    <border>
      <left/>
      <right/>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style="thin">
        <color auto="1"/>
      </right>
      <top style="hair">
        <color auto="1"/>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hair">
        <color auto="1"/>
      </left>
      <right style="thin">
        <color auto="1"/>
      </right>
      <top/>
      <bottom/>
      <diagonal/>
    </border>
    <border>
      <left/>
      <right/>
      <top style="hair">
        <color auto="1"/>
      </top>
      <bottom/>
      <diagonal/>
    </border>
    <border>
      <left/>
      <right style="thin">
        <color auto="1"/>
      </right>
      <top/>
      <bottom/>
      <diagonal/>
    </border>
    <border>
      <left style="hair">
        <color auto="1"/>
      </left>
      <right/>
      <top/>
      <bottom style="thin">
        <color auto="1"/>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0" fillId="0" borderId="3" xfId="0" applyBorder="1" applyAlignment="1">
      <alignment vertical="top"/>
    </xf>
    <xf numFmtId="0" fontId="0" fillId="0" borderId="6" xfId="0" applyBorder="1" applyAlignment="1">
      <alignment vertical="top"/>
    </xf>
    <xf numFmtId="0" fontId="0" fillId="0" borderId="6" xfId="0" applyBorder="1"/>
    <xf numFmtId="0" fontId="0" fillId="0" borderId="7" xfId="0" applyBorder="1"/>
    <xf numFmtId="0" fontId="0" fillId="0" borderId="6" xfId="0" applyBorder="1" applyAlignment="1">
      <alignment vertical="top" wrapText="1"/>
    </xf>
    <xf numFmtId="0" fontId="0" fillId="0" borderId="7" xfId="0" applyBorder="1" applyAlignment="1">
      <alignment horizontal="left" vertical="top"/>
    </xf>
    <xf numFmtId="43" fontId="0" fillId="0" borderId="7" xfId="1" applyFont="1" applyBorder="1"/>
    <xf numFmtId="0" fontId="0" fillId="0" borderId="9" xfId="0" applyBorder="1"/>
    <xf numFmtId="0" fontId="0" fillId="0" borderId="10" xfId="0" applyBorder="1"/>
    <xf numFmtId="0" fontId="0" fillId="2" borderId="1" xfId="0" applyFill="1" applyBorder="1" applyAlignment="1">
      <alignment horizontal="center"/>
    </xf>
    <xf numFmtId="0" fontId="0" fillId="3" borderId="5" xfId="0" applyFill="1" applyBorder="1"/>
    <xf numFmtId="0" fontId="0" fillId="4" borderId="5" xfId="0" applyFill="1" applyBorder="1"/>
    <xf numFmtId="0" fontId="0" fillId="5" borderId="2" xfId="0" applyFill="1" applyBorder="1" applyAlignment="1">
      <alignment vertical="top"/>
    </xf>
    <xf numFmtId="0" fontId="0" fillId="5" borderId="5" xfId="0" applyFill="1" applyBorder="1"/>
    <xf numFmtId="0" fontId="0" fillId="6" borderId="5" xfId="0" applyFill="1" applyBorder="1"/>
    <xf numFmtId="0" fontId="0" fillId="4" borderId="8" xfId="0" applyFill="1" applyBorder="1"/>
    <xf numFmtId="0" fontId="0" fillId="5" borderId="8" xfId="0" applyFill="1" applyBorder="1"/>
    <xf numFmtId="0" fontId="0" fillId="3" borderId="11" xfId="0" applyFill="1" applyBorder="1" applyAlignment="1">
      <alignment vertical="top"/>
    </xf>
    <xf numFmtId="0" fontId="0" fillId="0" borderId="12" xfId="0" applyBorder="1" applyAlignment="1">
      <alignment vertical="top"/>
    </xf>
    <xf numFmtId="0" fontId="0" fillId="0" borderId="13" xfId="0" applyBorder="1" applyAlignment="1">
      <alignment vertical="top" wrapText="1"/>
    </xf>
    <xf numFmtId="0" fontId="0" fillId="4" borderId="11" xfId="0" applyFill="1" applyBorder="1"/>
    <xf numFmtId="0" fontId="0" fillId="0" borderId="12" xfId="0" applyBorder="1"/>
    <xf numFmtId="0" fontId="0" fillId="3" borderId="8" xfId="0" applyFill="1" applyBorder="1"/>
    <xf numFmtId="0" fontId="0" fillId="0" borderId="14" xfId="0" applyBorder="1" applyAlignment="1">
      <alignment vertical="top" wrapText="1"/>
    </xf>
    <xf numFmtId="0" fontId="0" fillId="0" borderId="15" xfId="0" applyBorder="1" applyAlignment="1">
      <alignment wrapText="1"/>
    </xf>
    <xf numFmtId="0" fontId="0" fillId="0" borderId="15" xfId="0" applyBorder="1" applyAlignment="1">
      <alignment vertical="top" wrapText="1"/>
    </xf>
    <xf numFmtId="0" fontId="0" fillId="0" borderId="15" xfId="0" applyBorder="1"/>
    <xf numFmtId="0" fontId="0" fillId="0" borderId="16" xfId="0" applyBorder="1"/>
    <xf numFmtId="0" fontId="0" fillId="0" borderId="17" xfId="0" applyBorder="1" applyAlignment="1">
      <alignment vertical="top" wrapText="1"/>
    </xf>
    <xf numFmtId="43" fontId="0" fillId="0" borderId="15" xfId="1" applyFont="1" applyBorder="1"/>
    <xf numFmtId="0" fontId="0" fillId="4" borderId="2" xfId="0" applyFill="1" applyBorder="1"/>
    <xf numFmtId="0" fontId="0" fillId="4" borderId="11" xfId="0" applyFill="1" applyBorder="1" applyAlignment="1">
      <alignment vertical="top"/>
    </xf>
    <xf numFmtId="0" fontId="0" fillId="6" borderId="11" xfId="0" applyFill="1" applyBorder="1"/>
    <xf numFmtId="0" fontId="0" fillId="6" borderId="8" xfId="0" applyFill="1" applyBorder="1"/>
    <xf numFmtId="0" fontId="0" fillId="0" borderId="18" xfId="0" applyBorder="1" applyAlignment="1">
      <alignment vertical="top" wrapText="1"/>
    </xf>
    <xf numFmtId="0" fontId="0" fillId="0" borderId="19" xfId="0" applyBorder="1" applyAlignment="1">
      <alignment wrapText="1"/>
    </xf>
    <xf numFmtId="0" fontId="0" fillId="0" borderId="19" xfId="0" applyBorder="1" applyAlignment="1">
      <alignment vertical="top" wrapText="1"/>
    </xf>
    <xf numFmtId="0" fontId="0" fillId="0" borderId="19" xfId="0" applyBorder="1"/>
    <xf numFmtId="0" fontId="0" fillId="0" borderId="20" xfId="0" applyBorder="1"/>
    <xf numFmtId="0" fontId="0" fillId="0" borderId="21" xfId="0" applyBorder="1" applyAlignment="1">
      <alignment vertical="top" wrapText="1"/>
    </xf>
    <xf numFmtId="43" fontId="0" fillId="0" borderId="19" xfId="1" applyFont="1" applyBorder="1"/>
    <xf numFmtId="0" fontId="0" fillId="0" borderId="21" xfId="0" applyBorder="1"/>
    <xf numFmtId="0" fontId="0" fillId="5" borderId="24" xfId="0" applyFill="1" applyBorder="1"/>
    <xf numFmtId="0" fontId="0" fillId="0" borderId="25" xfId="0" applyBorder="1" applyAlignment="1">
      <alignment vertical="top"/>
    </xf>
    <xf numFmtId="0" fontId="0" fillId="0" borderId="26" xfId="0" applyBorder="1" applyAlignment="1">
      <alignment vertical="top" wrapText="1"/>
    </xf>
    <xf numFmtId="0" fontId="0" fillId="4" borderId="24" xfId="0" applyFill="1" applyBorder="1"/>
    <xf numFmtId="0" fontId="0" fillId="0" borderId="27" xfId="0" applyBorder="1" applyAlignment="1">
      <alignment vertical="top"/>
    </xf>
    <xf numFmtId="0" fontId="0" fillId="5" borderId="28" xfId="0" applyFill="1" applyBorder="1"/>
    <xf numFmtId="0" fontId="0" fillId="0" borderId="29" xfId="0" applyBorder="1" applyAlignment="1">
      <alignment vertical="top"/>
    </xf>
    <xf numFmtId="0" fontId="0" fillId="0" borderId="30" xfId="0" applyBorder="1" applyAlignment="1">
      <alignment vertical="top" wrapText="1"/>
    </xf>
    <xf numFmtId="0" fontId="0" fillId="4" borderId="28" xfId="0" applyFill="1" applyBorder="1"/>
    <xf numFmtId="0" fontId="0" fillId="0" borderId="31" xfId="0" applyBorder="1" applyAlignment="1">
      <alignment vertical="top"/>
    </xf>
    <xf numFmtId="0" fontId="0" fillId="0" borderId="0" xfId="0" applyBorder="1" applyAlignment="1">
      <alignment vertical="top" wrapText="1"/>
    </xf>
    <xf numFmtId="0" fontId="0" fillId="5" borderId="11" xfId="0" applyFill="1" applyBorder="1"/>
    <xf numFmtId="0" fontId="0" fillId="0" borderId="32" xfId="0" applyBorder="1" applyAlignment="1">
      <alignment vertical="top" wrapText="1"/>
    </xf>
    <xf numFmtId="0" fontId="0" fillId="0" borderId="33" xfId="0" applyBorder="1" applyAlignment="1">
      <alignment vertical="top" wrapText="1"/>
    </xf>
    <xf numFmtId="0" fontId="0" fillId="0" borderId="6" xfId="0" applyBorder="1" applyAlignment="1">
      <alignment vertical="center"/>
    </xf>
    <xf numFmtId="0" fontId="0" fillId="0" borderId="7" xfId="0" applyBorder="1" applyAlignment="1">
      <alignment horizontal="left" vertical="top" wrapText="1"/>
    </xf>
    <xf numFmtId="0" fontId="0" fillId="0" borderId="6" xfId="0" applyBorder="1" applyAlignment="1">
      <alignment vertical="center" wrapText="1"/>
    </xf>
    <xf numFmtId="0" fontId="0" fillId="0" borderId="15" xfId="0" applyBorder="1" applyAlignment="1">
      <alignment vertical="center" wrapText="1"/>
    </xf>
    <xf numFmtId="43" fontId="0" fillId="0" borderId="7" xfId="1" applyFont="1" applyBorder="1" applyAlignment="1">
      <alignment vertical="top"/>
    </xf>
    <xf numFmtId="0" fontId="0" fillId="0" borderId="4" xfId="0" applyBorder="1" applyAlignment="1">
      <alignment vertical="top"/>
    </xf>
    <xf numFmtId="0" fontId="0" fillId="2" borderId="1" xfId="0" applyFill="1" applyBorder="1" applyAlignment="1">
      <alignment horizontal="left"/>
    </xf>
    <xf numFmtId="43" fontId="0" fillId="0" borderId="0" xfId="1" applyFont="1"/>
    <xf numFmtId="43" fontId="0" fillId="0" borderId="0" xfId="0" applyNumberFormat="1"/>
    <xf numFmtId="15" fontId="0" fillId="0" borderId="1" xfId="0" quotePrefix="1" applyNumberFormat="1" applyFill="1" applyBorder="1" applyAlignment="1">
      <alignment horizontal="left"/>
    </xf>
    <xf numFmtId="0" fontId="0" fillId="0" borderId="7" xfId="0" applyBorder="1" applyAlignment="1">
      <alignment vertical="top" wrapText="1"/>
    </xf>
    <xf numFmtId="164" fontId="0" fillId="0" borderId="17" xfId="0" applyNumberFormat="1" applyBorder="1" applyAlignment="1">
      <alignment horizontal="left"/>
    </xf>
    <xf numFmtId="43" fontId="0" fillId="0" borderId="15" xfId="1" applyFont="1" applyBorder="1" applyAlignment="1">
      <alignment horizontal="left"/>
    </xf>
    <xf numFmtId="0" fontId="0" fillId="4" borderId="1" xfId="0" applyFill="1" applyBorder="1" applyAlignment="1">
      <alignment wrapText="1"/>
    </xf>
    <xf numFmtId="0" fontId="0" fillId="5" borderId="1" xfId="0" applyFill="1" applyBorder="1" applyAlignment="1">
      <alignment vertical="top"/>
    </xf>
    <xf numFmtId="0" fontId="0" fillId="0" borderId="1" xfId="0" applyBorder="1" applyAlignment="1">
      <alignment vertical="top"/>
    </xf>
    <xf numFmtId="0" fontId="0" fillId="0" borderId="1" xfId="0" applyBorder="1" applyAlignment="1">
      <alignment vertical="top" wrapText="1"/>
    </xf>
    <xf numFmtId="0" fontId="0" fillId="0" borderId="30" xfId="0" applyFill="1" applyBorder="1" applyAlignment="1">
      <alignment vertical="top" wrapText="1"/>
    </xf>
    <xf numFmtId="0" fontId="3" fillId="0" borderId="0" xfId="0" applyFont="1" applyFill="1"/>
    <xf numFmtId="0" fontId="4" fillId="0" borderId="0" xfId="0" applyFont="1" applyAlignment="1">
      <alignment vertical="top"/>
    </xf>
    <xf numFmtId="0" fontId="4" fillId="0" borderId="0" xfId="0" applyFont="1" applyAlignment="1"/>
    <xf numFmtId="0" fontId="5" fillId="0" borderId="0" xfId="0" applyFont="1" applyAlignment="1">
      <alignment vertical="top"/>
    </xf>
    <xf numFmtId="0" fontId="0" fillId="0" borderId="34" xfId="0" applyBorder="1"/>
    <xf numFmtId="0" fontId="0" fillId="0" borderId="17" xfId="0" applyFill="1" applyBorder="1" applyAlignment="1">
      <alignment vertical="top" wrapText="1"/>
    </xf>
    <xf numFmtId="10" fontId="0" fillId="0" borderId="17" xfId="0" applyNumberFormat="1" applyBorder="1" applyAlignment="1">
      <alignment horizontal="left"/>
    </xf>
    <xf numFmtId="0" fontId="0" fillId="0" borderId="30" xfId="0" applyFont="1" applyBorder="1" applyAlignment="1">
      <alignment vertical="top" wrapText="1"/>
    </xf>
    <xf numFmtId="0" fontId="0" fillId="0" borderId="30" xfId="0" applyFont="1" applyFill="1" applyBorder="1" applyAlignment="1">
      <alignment vertical="top" wrapText="1"/>
    </xf>
    <xf numFmtId="0" fontId="6" fillId="0" borderId="0" xfId="0" applyFont="1" applyFill="1"/>
    <xf numFmtId="0" fontId="7" fillId="0" borderId="0" xfId="0" applyFont="1" applyAlignment="1">
      <alignment vertical="top"/>
    </xf>
    <xf numFmtId="0" fontId="7" fillId="0" borderId="0" xfId="0" applyFont="1" applyAlignment="1"/>
    <xf numFmtId="0" fontId="0" fillId="0" borderId="0" xfId="0" applyFont="1" applyFill="1"/>
    <xf numFmtId="0" fontId="8" fillId="0" borderId="0" xfId="0" applyFont="1" applyAlignment="1">
      <alignment vertical="top"/>
    </xf>
    <xf numFmtId="0" fontId="8" fillId="0" borderId="0" xfId="0" applyFont="1" applyAlignment="1"/>
    <xf numFmtId="0" fontId="2" fillId="0" borderId="0" xfId="0" applyFont="1" applyAlignment="1">
      <alignment horizontal="center"/>
    </xf>
    <xf numFmtId="0" fontId="0" fillId="0" borderId="0" xfId="0" applyAlignment="1">
      <alignment horizontal="center"/>
    </xf>
    <xf numFmtId="0" fontId="0" fillId="0" borderId="22" xfId="0" applyBorder="1" applyAlignment="1">
      <alignment horizontal="left" vertical="top"/>
    </xf>
    <xf numFmtId="0" fontId="0" fillId="0" borderId="23" xfId="0" applyBorder="1" applyAlignment="1">
      <alignment horizontal="left" vertical="top"/>
    </xf>
  </cellXfs>
  <cellStyles count="2">
    <cellStyle name="Comma" xfId="1" builtinId="3"/>
    <cellStyle name="Normal" xfId="0" builtinId="0"/>
  </cellStyles>
  <dxfs count="0"/>
  <tableStyles count="0" defaultTableStyle="TableStyleMedium9" defaultPivotStyle="PivotStyleLight16"/>
  <colors>
    <mruColors>
      <color rgb="FF808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21981</xdr:rowOff>
    </xdr:from>
    <xdr:to>
      <xdr:col>12</xdr:col>
      <xdr:colOff>576005</xdr:colOff>
      <xdr:row>31</xdr:row>
      <xdr:rowOff>58615</xdr:rowOff>
    </xdr:to>
    <xdr:pic>
      <xdr:nvPicPr>
        <xdr:cNvPr id="2" name="Picture 1" descr="IMG-20170828-WA0000.jpg"/>
        <xdr:cNvPicPr>
          <a:picLocks noChangeAspect="1"/>
        </xdr:cNvPicPr>
      </xdr:nvPicPr>
      <xdr:blipFill>
        <a:blip xmlns:r="http://schemas.openxmlformats.org/officeDocument/2006/relationships" r:embed="rId1"/>
        <a:stretch>
          <a:fillRect/>
        </a:stretch>
      </xdr:blipFill>
      <xdr:spPr>
        <a:xfrm rot="10800000">
          <a:off x="0" y="21981"/>
          <a:ext cx="7873620" cy="594213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view="pageBreakPreview" topLeftCell="A28" zoomScale="87" zoomScaleSheetLayoutView="87" workbookViewId="0">
      <selection activeCell="D36" sqref="D36"/>
    </sheetView>
  </sheetViews>
  <sheetFormatPr defaultRowHeight="15" x14ac:dyDescent="0.25"/>
  <cols>
    <col min="1" max="1" width="1.7109375" customWidth="1"/>
    <col min="2" max="2" width="25.7109375" customWidth="1"/>
    <col min="3" max="4" width="45.28515625" customWidth="1"/>
    <col min="5" max="5" width="21.85546875" customWidth="1"/>
    <col min="6" max="6" width="25.5703125" customWidth="1"/>
    <col min="7" max="7" width="44" customWidth="1"/>
    <col min="8" max="8" width="53.140625" customWidth="1"/>
  </cols>
  <sheetData>
    <row r="2" spans="2:10" ht="21" x14ac:dyDescent="0.35">
      <c r="B2" s="90" t="s">
        <v>0</v>
      </c>
      <c r="C2" s="90"/>
      <c r="D2" s="90"/>
      <c r="E2" s="90"/>
      <c r="F2" s="90"/>
      <c r="G2" s="90"/>
      <c r="H2" s="90"/>
      <c r="I2" s="90"/>
      <c r="J2" s="90"/>
    </row>
    <row r="3" spans="2:10" x14ac:dyDescent="0.25">
      <c r="B3" s="91" t="s">
        <v>1</v>
      </c>
      <c r="C3" s="91"/>
      <c r="D3" s="91"/>
      <c r="E3" s="91"/>
      <c r="F3" s="91"/>
      <c r="G3" s="91"/>
      <c r="H3" s="91"/>
      <c r="I3" s="91"/>
      <c r="J3" s="91"/>
    </row>
    <row r="5" spans="2:10" x14ac:dyDescent="0.25">
      <c r="B5" s="10" t="s">
        <v>2</v>
      </c>
      <c r="C5" s="10" t="s">
        <v>27</v>
      </c>
      <c r="D5" s="10"/>
      <c r="E5" s="10"/>
      <c r="F5" s="10" t="s">
        <v>28</v>
      </c>
      <c r="G5" s="10" t="s">
        <v>30</v>
      </c>
      <c r="H5" s="10"/>
    </row>
    <row r="6" spans="2:10" x14ac:dyDescent="0.25">
      <c r="B6" s="10" t="s">
        <v>3</v>
      </c>
      <c r="C6" s="63" t="s">
        <v>6</v>
      </c>
      <c r="D6" s="66" t="s">
        <v>161</v>
      </c>
      <c r="E6" s="10"/>
      <c r="F6" s="63" t="s">
        <v>29</v>
      </c>
      <c r="G6" s="63" t="s">
        <v>6</v>
      </c>
      <c r="H6" s="10" t="s">
        <v>66</v>
      </c>
    </row>
    <row r="7" spans="2:10" x14ac:dyDescent="0.25">
      <c r="B7" s="71" t="s">
        <v>4</v>
      </c>
      <c r="C7" s="72" t="s">
        <v>7</v>
      </c>
      <c r="D7" s="92" t="s">
        <v>69</v>
      </c>
      <c r="E7" s="93"/>
      <c r="F7" s="70" t="s">
        <v>31</v>
      </c>
      <c r="G7" s="72" t="s">
        <v>32</v>
      </c>
      <c r="H7" s="73" t="s">
        <v>55</v>
      </c>
    </row>
    <row r="8" spans="2:10" ht="35.25" customHeight="1" x14ac:dyDescent="0.25">
      <c r="B8" s="13" t="s">
        <v>5</v>
      </c>
      <c r="C8" s="1" t="s">
        <v>8</v>
      </c>
      <c r="D8" s="24" t="s">
        <v>62</v>
      </c>
      <c r="E8" s="35"/>
      <c r="F8" s="31"/>
      <c r="G8" s="1" t="s">
        <v>58</v>
      </c>
      <c r="H8" s="62" t="s">
        <v>88</v>
      </c>
    </row>
    <row r="9" spans="2:10" ht="18" customHeight="1" x14ac:dyDescent="0.25">
      <c r="B9" s="14"/>
      <c r="C9" s="2" t="s">
        <v>9</v>
      </c>
      <c r="D9" s="25" t="s">
        <v>52</v>
      </c>
      <c r="E9" s="36"/>
      <c r="F9" s="12"/>
      <c r="G9" s="2" t="s">
        <v>33</v>
      </c>
      <c r="H9" s="4" t="s">
        <v>75</v>
      </c>
    </row>
    <row r="10" spans="2:10" ht="48.75" customHeight="1" x14ac:dyDescent="0.25">
      <c r="B10" s="43"/>
      <c r="C10" s="44" t="s">
        <v>10</v>
      </c>
      <c r="D10" s="45" t="s">
        <v>70</v>
      </c>
      <c r="E10" s="55"/>
      <c r="F10" s="46"/>
      <c r="G10" s="44" t="s">
        <v>34</v>
      </c>
      <c r="H10" s="47" t="s">
        <v>51</v>
      </c>
    </row>
    <row r="11" spans="2:10" ht="30" x14ac:dyDescent="0.25">
      <c r="B11" s="48"/>
      <c r="C11" s="49"/>
      <c r="D11" s="50" t="s">
        <v>83</v>
      </c>
      <c r="E11" s="56"/>
      <c r="F11" s="51"/>
      <c r="G11" s="49"/>
      <c r="H11" s="52"/>
    </row>
    <row r="12" spans="2:10" x14ac:dyDescent="0.25">
      <c r="B12" s="48"/>
      <c r="C12" s="49"/>
      <c r="D12" s="74" t="s">
        <v>140</v>
      </c>
      <c r="E12" s="56"/>
      <c r="F12" s="51"/>
      <c r="G12" s="49"/>
      <c r="H12" s="52"/>
    </row>
    <row r="13" spans="2:10" x14ac:dyDescent="0.25">
      <c r="B13" s="48"/>
      <c r="C13" s="49"/>
      <c r="D13" s="75" t="s">
        <v>141</v>
      </c>
      <c r="E13" s="56"/>
      <c r="F13" s="51"/>
      <c r="G13" s="49"/>
      <c r="H13" s="52"/>
    </row>
    <row r="14" spans="2:10" x14ac:dyDescent="0.25">
      <c r="B14" s="48"/>
      <c r="C14" s="49"/>
      <c r="D14" s="74" t="s">
        <v>142</v>
      </c>
      <c r="E14" s="56"/>
      <c r="F14" s="51"/>
      <c r="G14" s="49"/>
      <c r="H14" s="52"/>
    </row>
    <row r="15" spans="2:10" x14ac:dyDescent="0.25">
      <c r="B15" s="48"/>
      <c r="C15" s="49"/>
      <c r="D15" s="74" t="s">
        <v>143</v>
      </c>
      <c r="E15" s="56"/>
      <c r="F15" s="51"/>
      <c r="G15" s="49"/>
      <c r="H15" s="52"/>
    </row>
    <row r="16" spans="2:10" x14ac:dyDescent="0.25">
      <c r="B16" s="48"/>
      <c r="C16" s="49"/>
      <c r="D16" s="74" t="s">
        <v>144</v>
      </c>
      <c r="E16" s="53"/>
      <c r="F16" s="51"/>
      <c r="G16" s="49"/>
      <c r="H16" s="52"/>
    </row>
    <row r="17" spans="2:8" x14ac:dyDescent="0.25">
      <c r="B17" s="48"/>
      <c r="C17" s="49"/>
      <c r="D17" s="74" t="s">
        <v>145</v>
      </c>
      <c r="E17" s="53"/>
      <c r="F17" s="51"/>
      <c r="G17" s="49" t="s">
        <v>109</v>
      </c>
      <c r="H17" s="52"/>
    </row>
    <row r="18" spans="2:8" x14ac:dyDescent="0.25">
      <c r="B18" s="48"/>
      <c r="C18" s="49"/>
      <c r="D18" s="74" t="s">
        <v>146</v>
      </c>
      <c r="E18" s="53"/>
      <c r="F18" s="51"/>
      <c r="G18" s="49"/>
      <c r="H18" s="52"/>
    </row>
    <row r="19" spans="2:8" x14ac:dyDescent="0.25">
      <c r="B19" s="48"/>
      <c r="C19" s="49"/>
      <c r="D19" s="74" t="s">
        <v>147</v>
      </c>
      <c r="E19" s="53"/>
      <c r="F19" s="51"/>
      <c r="G19" s="49"/>
      <c r="H19" s="52"/>
    </row>
    <row r="20" spans="2:8" x14ac:dyDescent="0.25">
      <c r="B20" s="48"/>
      <c r="C20" s="49"/>
      <c r="D20" s="74" t="s">
        <v>148</v>
      </c>
      <c r="E20" s="53"/>
      <c r="F20" s="51"/>
      <c r="G20" s="49"/>
      <c r="H20" s="52"/>
    </row>
    <row r="21" spans="2:8" x14ac:dyDescent="0.25">
      <c r="B21" s="48"/>
      <c r="C21" s="49"/>
      <c r="D21" s="74" t="s">
        <v>149</v>
      </c>
      <c r="E21" s="53"/>
      <c r="F21" s="51"/>
      <c r="G21" s="49"/>
      <c r="H21" s="52"/>
    </row>
    <row r="22" spans="2:8" x14ac:dyDescent="0.25">
      <c r="B22" s="54"/>
      <c r="C22" s="19"/>
      <c r="D22" s="29"/>
      <c r="E22" s="40"/>
      <c r="F22" s="21"/>
      <c r="G22" s="3" t="s">
        <v>35</v>
      </c>
      <c r="H22" s="81" t="s">
        <v>162</v>
      </c>
    </row>
    <row r="23" spans="2:8" x14ac:dyDescent="0.25">
      <c r="B23" s="14"/>
      <c r="C23" s="3" t="s">
        <v>11</v>
      </c>
      <c r="D23" s="27" t="s">
        <v>63</v>
      </c>
      <c r="E23" s="38"/>
      <c r="F23" s="12"/>
      <c r="G23" s="3" t="s">
        <v>76</v>
      </c>
      <c r="H23" s="68" t="s">
        <v>78</v>
      </c>
    </row>
    <row r="24" spans="2:8" ht="135" x14ac:dyDescent="0.25">
      <c r="B24" s="14"/>
      <c r="C24" s="5" t="s">
        <v>12</v>
      </c>
      <c r="D24" s="26" t="s">
        <v>71</v>
      </c>
      <c r="E24" s="37"/>
      <c r="F24" s="12"/>
      <c r="G24" s="5" t="s">
        <v>77</v>
      </c>
      <c r="H24" s="58" t="s">
        <v>87</v>
      </c>
    </row>
    <row r="25" spans="2:8" x14ac:dyDescent="0.25">
      <c r="B25" s="14"/>
      <c r="C25" s="5"/>
      <c r="D25" s="26"/>
      <c r="E25" s="37"/>
      <c r="F25" s="12"/>
      <c r="G25" s="2"/>
      <c r="H25" s="6"/>
    </row>
    <row r="26" spans="2:8" ht="88.5" customHeight="1" x14ac:dyDescent="0.25">
      <c r="B26" s="14"/>
      <c r="C26" s="57" t="s">
        <v>13</v>
      </c>
      <c r="D26" s="25" t="s">
        <v>72</v>
      </c>
      <c r="E26" s="38"/>
      <c r="F26" s="12"/>
      <c r="G26" s="2" t="s">
        <v>36</v>
      </c>
      <c r="H26" s="61">
        <f>D37</f>
        <v>10207000000</v>
      </c>
    </row>
    <row r="27" spans="2:8" x14ac:dyDescent="0.25">
      <c r="B27" s="17"/>
      <c r="C27" s="8"/>
      <c r="D27" s="28"/>
      <c r="E27" s="39"/>
      <c r="F27" s="16"/>
      <c r="G27" s="8" t="s">
        <v>37</v>
      </c>
      <c r="H27" s="9" t="s">
        <v>56</v>
      </c>
    </row>
    <row r="28" spans="2:8" ht="110.25" customHeight="1" x14ac:dyDescent="0.25">
      <c r="B28" s="18" t="s">
        <v>118</v>
      </c>
      <c r="C28" s="19" t="s">
        <v>15</v>
      </c>
      <c r="D28" s="80" t="s">
        <v>73</v>
      </c>
      <c r="E28" s="40"/>
      <c r="F28" s="32"/>
      <c r="G28" s="19" t="s">
        <v>38</v>
      </c>
      <c r="H28" s="20" t="str">
        <f>D10</f>
        <v>Paket VI (Enam) Rehabilitasi/Pemeliharaan Berkala Ruas Jalan (022) Meninting - Midang, Rm + BMW 10 Ruas (DANA PRIM)</v>
      </c>
    </row>
    <row r="29" spans="2:8" ht="15.75" customHeight="1" x14ac:dyDescent="0.25">
      <c r="B29" s="11"/>
      <c r="C29" s="19" t="s">
        <v>61</v>
      </c>
      <c r="D29" s="27" t="s">
        <v>60</v>
      </c>
      <c r="E29" s="40"/>
      <c r="F29" s="32"/>
      <c r="G29" s="19"/>
      <c r="H29" s="20"/>
    </row>
    <row r="30" spans="2:8" x14ac:dyDescent="0.25">
      <c r="B30" s="11"/>
      <c r="C30" s="3" t="s">
        <v>16</v>
      </c>
      <c r="D30" s="27" t="s">
        <v>57</v>
      </c>
      <c r="E30" s="38"/>
      <c r="F30" s="12"/>
      <c r="G30" s="3" t="s">
        <v>39</v>
      </c>
      <c r="H30" s="4" t="s">
        <v>79</v>
      </c>
    </row>
    <row r="31" spans="2:8" ht="32.25" customHeight="1" x14ac:dyDescent="0.25">
      <c r="B31" s="11"/>
      <c r="C31" s="3" t="s">
        <v>59</v>
      </c>
      <c r="D31" s="25" t="s">
        <v>65</v>
      </c>
      <c r="E31" s="38"/>
      <c r="F31" s="12"/>
      <c r="G31" s="3" t="s">
        <v>40</v>
      </c>
      <c r="H31" s="7">
        <f>H26</f>
        <v>10207000000</v>
      </c>
    </row>
    <row r="32" spans="2:8" ht="78.75" customHeight="1" x14ac:dyDescent="0.25">
      <c r="B32" s="11"/>
      <c r="C32" s="59" t="s">
        <v>17</v>
      </c>
      <c r="D32" s="60" t="s">
        <v>54</v>
      </c>
      <c r="E32" s="38"/>
      <c r="F32" s="12"/>
      <c r="G32" s="57" t="s">
        <v>41</v>
      </c>
      <c r="H32" s="67" t="s">
        <v>114</v>
      </c>
    </row>
    <row r="33" spans="2:8" x14ac:dyDescent="0.25">
      <c r="B33" s="11"/>
      <c r="C33" s="3" t="s">
        <v>18</v>
      </c>
      <c r="D33" s="30">
        <v>10207000000</v>
      </c>
      <c r="E33" s="41"/>
      <c r="F33" s="12"/>
      <c r="G33" s="3" t="s">
        <v>42</v>
      </c>
      <c r="H33" s="4" t="s">
        <v>80</v>
      </c>
    </row>
    <row r="34" spans="2:8" x14ac:dyDescent="0.25">
      <c r="B34" s="11"/>
      <c r="C34" s="3" t="s">
        <v>19</v>
      </c>
      <c r="D34" s="27" t="s">
        <v>108</v>
      </c>
      <c r="E34" s="38"/>
      <c r="F34" s="12"/>
      <c r="G34" s="3"/>
      <c r="H34" s="4"/>
    </row>
    <row r="35" spans="2:8" x14ac:dyDescent="0.25">
      <c r="B35" s="23"/>
      <c r="C35" s="8"/>
      <c r="D35" s="28"/>
      <c r="E35" s="39"/>
      <c r="F35" s="16"/>
      <c r="G35" s="8"/>
      <c r="H35" s="9"/>
    </row>
    <row r="36" spans="2:8" x14ac:dyDescent="0.25">
      <c r="B36" s="21" t="s">
        <v>20</v>
      </c>
      <c r="C36" s="22" t="s">
        <v>50</v>
      </c>
      <c r="D36" s="68" t="s">
        <v>163</v>
      </c>
      <c r="E36" s="42"/>
      <c r="F36" s="33" t="s">
        <v>43</v>
      </c>
      <c r="G36" s="22" t="s">
        <v>44</v>
      </c>
      <c r="H36" s="4" t="s">
        <v>57</v>
      </c>
    </row>
    <row r="37" spans="2:8" x14ac:dyDescent="0.25">
      <c r="B37" s="12" t="s">
        <v>21</v>
      </c>
      <c r="C37" s="3" t="s">
        <v>22</v>
      </c>
      <c r="D37" s="69">
        <f>D33</f>
        <v>10207000000</v>
      </c>
      <c r="E37" s="42"/>
      <c r="F37" s="15" t="s">
        <v>21</v>
      </c>
      <c r="G37" s="3" t="s">
        <v>45</v>
      </c>
      <c r="H37" s="4" t="s">
        <v>110</v>
      </c>
    </row>
    <row r="38" spans="2:8" x14ac:dyDescent="0.25">
      <c r="B38" s="12"/>
      <c r="C38" s="3" t="s">
        <v>23</v>
      </c>
      <c r="D38" s="30" t="s">
        <v>74</v>
      </c>
      <c r="E38" s="42"/>
      <c r="F38" s="15"/>
      <c r="G38" s="3" t="s">
        <v>46</v>
      </c>
      <c r="H38" s="4" t="s">
        <v>57</v>
      </c>
    </row>
    <row r="39" spans="2:8" x14ac:dyDescent="0.25">
      <c r="B39" s="12"/>
      <c r="C39" s="3" t="s">
        <v>24</v>
      </c>
      <c r="D39" s="30">
        <v>0</v>
      </c>
      <c r="E39" s="42"/>
      <c r="F39" s="15"/>
      <c r="G39" s="3" t="s">
        <v>47</v>
      </c>
      <c r="H39" s="4" t="s">
        <v>57</v>
      </c>
    </row>
    <row r="40" spans="2:8" x14ac:dyDescent="0.25">
      <c r="B40" s="12"/>
      <c r="C40" s="3" t="s">
        <v>25</v>
      </c>
      <c r="D40" s="27" t="s">
        <v>111</v>
      </c>
      <c r="E40" s="42"/>
      <c r="F40" s="15"/>
      <c r="G40" s="3" t="s">
        <v>48</v>
      </c>
      <c r="H40" s="4" t="s">
        <v>57</v>
      </c>
    </row>
    <row r="41" spans="2:8" x14ac:dyDescent="0.25">
      <c r="B41" s="16"/>
      <c r="C41" s="8" t="s">
        <v>26</v>
      </c>
      <c r="D41" s="79" t="s">
        <v>53</v>
      </c>
      <c r="E41" s="39"/>
      <c r="F41" s="34"/>
      <c r="G41" s="8" t="s">
        <v>49</v>
      </c>
      <c r="H41"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1"/>
  <sheetViews>
    <sheetView view="pageBreakPreview" topLeftCell="A31" zoomScale="87" zoomScaleSheetLayoutView="87" workbookViewId="0">
      <selection activeCell="D36" sqref="D36"/>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90" t="s">
        <v>0</v>
      </c>
      <c r="C2" s="90"/>
      <c r="D2" s="90"/>
      <c r="E2" s="90"/>
      <c r="F2" s="90"/>
      <c r="G2" s="90"/>
      <c r="H2" s="90"/>
      <c r="I2" s="90"/>
      <c r="J2" s="90"/>
    </row>
    <row r="3" spans="2:10" x14ac:dyDescent="0.25">
      <c r="B3" s="91" t="s">
        <v>1</v>
      </c>
      <c r="C3" s="91"/>
      <c r="D3" s="91"/>
      <c r="E3" s="91"/>
      <c r="F3" s="91"/>
      <c r="G3" s="91"/>
      <c r="H3" s="91"/>
      <c r="I3" s="91"/>
      <c r="J3" s="91"/>
    </row>
    <row r="5" spans="2:10" x14ac:dyDescent="0.25">
      <c r="B5" s="10" t="s">
        <v>2</v>
      </c>
      <c r="C5" s="10" t="s">
        <v>27</v>
      </c>
      <c r="D5" s="10"/>
      <c r="E5" s="10"/>
      <c r="F5" s="10" t="s">
        <v>28</v>
      </c>
      <c r="G5" s="10" t="s">
        <v>30</v>
      </c>
      <c r="H5" s="10"/>
    </row>
    <row r="6" spans="2:10" x14ac:dyDescent="0.25">
      <c r="B6" s="10" t="s">
        <v>3</v>
      </c>
      <c r="C6" s="63" t="s">
        <v>6</v>
      </c>
      <c r="D6" s="66" t="s">
        <v>161</v>
      </c>
      <c r="E6" s="10"/>
      <c r="F6" s="63" t="s">
        <v>29</v>
      </c>
      <c r="G6" s="63" t="s">
        <v>6</v>
      </c>
      <c r="H6" s="10" t="s">
        <v>66</v>
      </c>
    </row>
    <row r="7" spans="2:10" x14ac:dyDescent="0.25">
      <c r="B7" s="71" t="s">
        <v>4</v>
      </c>
      <c r="C7" s="72" t="s">
        <v>7</v>
      </c>
      <c r="D7" s="92" t="s">
        <v>81</v>
      </c>
      <c r="E7" s="93"/>
      <c r="F7" s="70" t="s">
        <v>31</v>
      </c>
      <c r="G7" s="72" t="s">
        <v>32</v>
      </c>
      <c r="H7" s="73" t="s">
        <v>55</v>
      </c>
    </row>
    <row r="8" spans="2:10" ht="35.25" customHeight="1" x14ac:dyDescent="0.25">
      <c r="B8" s="13" t="s">
        <v>5</v>
      </c>
      <c r="C8" s="1" t="s">
        <v>8</v>
      </c>
      <c r="D8" s="24" t="s">
        <v>62</v>
      </c>
      <c r="E8" s="35"/>
      <c r="F8" s="31"/>
      <c r="G8" s="1" t="s">
        <v>58</v>
      </c>
      <c r="H8" s="62" t="s">
        <v>88</v>
      </c>
    </row>
    <row r="9" spans="2:10" ht="18" customHeight="1" x14ac:dyDescent="0.25">
      <c r="B9" s="14"/>
      <c r="C9" s="2" t="s">
        <v>9</v>
      </c>
      <c r="D9" s="25" t="s">
        <v>52</v>
      </c>
      <c r="E9" s="36"/>
      <c r="F9" s="12"/>
      <c r="G9" s="2" t="s">
        <v>33</v>
      </c>
      <c r="H9" s="4" t="s">
        <v>75</v>
      </c>
    </row>
    <row r="10" spans="2:10" ht="48.75" customHeight="1" x14ac:dyDescent="0.25">
      <c r="B10" s="43"/>
      <c r="C10" s="44" t="s">
        <v>10</v>
      </c>
      <c r="D10" s="45" t="s">
        <v>82</v>
      </c>
      <c r="E10" s="55"/>
      <c r="F10" s="46"/>
      <c r="G10" s="44" t="s">
        <v>34</v>
      </c>
      <c r="H10" s="47" t="s">
        <v>51</v>
      </c>
    </row>
    <row r="11" spans="2:10" ht="33.75" customHeight="1" x14ac:dyDescent="0.25">
      <c r="B11" s="48"/>
      <c r="C11" s="49"/>
      <c r="D11" s="50" t="s">
        <v>132</v>
      </c>
      <c r="E11" s="56"/>
      <c r="F11" s="51"/>
      <c r="G11" s="49"/>
      <c r="H11" s="52"/>
    </row>
    <row r="12" spans="2:10" x14ac:dyDescent="0.25">
      <c r="B12" s="48"/>
      <c r="C12" s="49"/>
      <c r="D12" s="74" t="s">
        <v>133</v>
      </c>
      <c r="E12" s="56"/>
      <c r="F12" s="51"/>
      <c r="G12" s="49"/>
      <c r="H12" s="52"/>
    </row>
    <row r="13" spans="2:10" x14ac:dyDescent="0.25">
      <c r="B13" s="48"/>
      <c r="C13" s="49"/>
      <c r="D13" s="75" t="s">
        <v>134</v>
      </c>
      <c r="E13" s="56"/>
      <c r="F13" s="51"/>
      <c r="G13" s="49"/>
      <c r="H13" s="52"/>
    </row>
    <row r="14" spans="2:10" x14ac:dyDescent="0.25">
      <c r="B14" s="48"/>
      <c r="C14" s="49"/>
      <c r="D14" s="74" t="s">
        <v>135</v>
      </c>
      <c r="E14" s="56"/>
      <c r="F14" s="51"/>
      <c r="G14" s="49"/>
      <c r="H14" s="52"/>
    </row>
    <row r="15" spans="2:10" x14ac:dyDescent="0.25">
      <c r="B15" s="48"/>
      <c r="C15" s="49"/>
      <c r="D15" s="74" t="s">
        <v>136</v>
      </c>
      <c r="E15" s="56"/>
      <c r="F15" s="51"/>
      <c r="G15" s="49"/>
      <c r="H15" s="52"/>
    </row>
    <row r="16" spans="2:10" ht="15.75" x14ac:dyDescent="0.25">
      <c r="B16" s="48"/>
      <c r="C16" s="49"/>
      <c r="D16" s="76" t="s">
        <v>159</v>
      </c>
      <c r="E16" s="53"/>
      <c r="F16" s="51"/>
      <c r="G16" s="49"/>
      <c r="H16" s="52"/>
    </row>
    <row r="17" spans="2:8" ht="15.75" x14ac:dyDescent="0.25">
      <c r="B17" s="48"/>
      <c r="C17" s="49"/>
      <c r="D17" s="77" t="s">
        <v>139</v>
      </c>
      <c r="E17" s="53"/>
      <c r="F17" s="51"/>
      <c r="G17" s="49"/>
      <c r="H17" s="52"/>
    </row>
    <row r="18" spans="2:8" ht="15.75" x14ac:dyDescent="0.25">
      <c r="B18" s="48"/>
      <c r="C18" s="49"/>
      <c r="D18" s="77" t="s">
        <v>137</v>
      </c>
      <c r="E18" s="53"/>
      <c r="F18" s="51"/>
      <c r="G18" s="49"/>
      <c r="H18" s="52"/>
    </row>
    <row r="19" spans="2:8" ht="15.75" x14ac:dyDescent="0.25">
      <c r="B19" s="48"/>
      <c r="C19" s="49"/>
      <c r="D19" s="77" t="s">
        <v>160</v>
      </c>
      <c r="E19" s="53"/>
      <c r="F19" s="51"/>
      <c r="G19" s="49"/>
      <c r="H19" s="52"/>
    </row>
    <row r="20" spans="2:8" ht="15.75" x14ac:dyDescent="0.25">
      <c r="B20" s="48"/>
      <c r="C20" s="49"/>
      <c r="D20" s="77" t="s">
        <v>138</v>
      </c>
      <c r="E20" s="53"/>
      <c r="F20" s="51"/>
      <c r="G20" s="49"/>
      <c r="H20" s="52"/>
    </row>
    <row r="21" spans="2:8" x14ac:dyDescent="0.25">
      <c r="B21" s="48"/>
      <c r="C21" s="49"/>
      <c r="D21" s="74"/>
      <c r="E21" s="53"/>
      <c r="F21" s="51"/>
      <c r="G21" s="49"/>
      <c r="H21" s="52"/>
    </row>
    <row r="22" spans="2:8" x14ac:dyDescent="0.25">
      <c r="B22" s="54"/>
      <c r="C22" s="19"/>
      <c r="D22" s="29"/>
      <c r="E22" s="40"/>
      <c r="F22" s="21"/>
      <c r="G22" s="3" t="s">
        <v>35</v>
      </c>
      <c r="H22" s="81" t="s">
        <v>162</v>
      </c>
    </row>
    <row r="23" spans="2:8" x14ac:dyDescent="0.25">
      <c r="B23" s="14"/>
      <c r="C23" s="3" t="s">
        <v>11</v>
      </c>
      <c r="D23" s="27" t="s">
        <v>112</v>
      </c>
      <c r="E23" s="38"/>
      <c r="F23" s="12"/>
      <c r="G23" s="3" t="s">
        <v>76</v>
      </c>
      <c r="H23" s="68" t="s">
        <v>85</v>
      </c>
    </row>
    <row r="24" spans="2:8" ht="120" x14ac:dyDescent="0.25">
      <c r="B24" s="14"/>
      <c r="C24" s="5" t="s">
        <v>12</v>
      </c>
      <c r="D24" s="26" t="s">
        <v>71</v>
      </c>
      <c r="E24" s="37"/>
      <c r="F24" s="12"/>
      <c r="G24" s="5" t="s">
        <v>77</v>
      </c>
      <c r="H24" s="58" t="s">
        <v>86</v>
      </c>
    </row>
    <row r="25" spans="2:8" x14ac:dyDescent="0.25">
      <c r="B25" s="14"/>
      <c r="C25" s="5"/>
      <c r="D25" s="26"/>
      <c r="E25" s="37"/>
      <c r="F25" s="12"/>
      <c r="G25" s="2"/>
      <c r="H25" s="6"/>
    </row>
    <row r="26" spans="2:8" ht="88.5" customHeight="1" x14ac:dyDescent="0.25">
      <c r="B26" s="14"/>
      <c r="C26" s="57" t="s">
        <v>13</v>
      </c>
      <c r="D26" s="26" t="s">
        <v>64</v>
      </c>
      <c r="E26" s="38"/>
      <c r="F26" s="12"/>
      <c r="G26" s="2" t="s">
        <v>36</v>
      </c>
      <c r="H26" s="61">
        <f>D37</f>
        <v>18072000000</v>
      </c>
    </row>
    <row r="27" spans="2:8" x14ac:dyDescent="0.25">
      <c r="B27" s="17"/>
      <c r="C27" s="8"/>
      <c r="D27" s="28"/>
      <c r="E27" s="39"/>
      <c r="F27" s="16"/>
      <c r="G27" s="8" t="s">
        <v>37</v>
      </c>
      <c r="H27" s="9" t="s">
        <v>56</v>
      </c>
    </row>
    <row r="28" spans="2:8" ht="88.5" customHeight="1" x14ac:dyDescent="0.25">
      <c r="B28" s="18" t="s">
        <v>14</v>
      </c>
      <c r="C28" s="19" t="s">
        <v>15</v>
      </c>
      <c r="D28" s="80" t="s">
        <v>115</v>
      </c>
      <c r="E28" s="40"/>
      <c r="F28" s="32"/>
      <c r="G28" s="19" t="s">
        <v>38</v>
      </c>
      <c r="H28" s="20" t="str">
        <f>D10</f>
        <v>Paket VII (tujuh) Rehabilitasi/Pemeliharaan Berkala Ruas Jalan (042) Dasan Geres - Buntage, RM + BMW 8 Ruas (Dana PRIM)</v>
      </c>
    </row>
    <row r="29" spans="2:8" ht="15.75" customHeight="1" x14ac:dyDescent="0.25">
      <c r="B29" s="11" t="s">
        <v>5</v>
      </c>
      <c r="C29" s="19" t="s">
        <v>61</v>
      </c>
      <c r="D29" s="27" t="s">
        <v>60</v>
      </c>
      <c r="E29" s="40"/>
      <c r="F29" s="32"/>
      <c r="G29" s="19"/>
      <c r="H29" s="20"/>
    </row>
    <row r="30" spans="2:8" x14ac:dyDescent="0.25">
      <c r="B30" s="11"/>
      <c r="C30" s="3" t="s">
        <v>16</v>
      </c>
      <c r="D30" s="27" t="s">
        <v>57</v>
      </c>
      <c r="E30" s="38"/>
      <c r="F30" s="12"/>
      <c r="G30" s="3" t="s">
        <v>39</v>
      </c>
      <c r="H30" s="4" t="s">
        <v>67</v>
      </c>
    </row>
    <row r="31" spans="2:8" ht="32.25" customHeight="1" x14ac:dyDescent="0.25">
      <c r="B31" s="11"/>
      <c r="C31" s="3" t="s">
        <v>59</v>
      </c>
      <c r="D31" s="25" t="s">
        <v>65</v>
      </c>
      <c r="E31" s="38"/>
      <c r="F31" s="12"/>
      <c r="G31" s="3" t="s">
        <v>40</v>
      </c>
      <c r="H31" s="7">
        <f>H26</f>
        <v>18072000000</v>
      </c>
    </row>
    <row r="32" spans="2:8" ht="78.75" customHeight="1" x14ac:dyDescent="0.25">
      <c r="B32" s="11"/>
      <c r="C32" s="59" t="s">
        <v>17</v>
      </c>
      <c r="D32" s="60" t="s">
        <v>54</v>
      </c>
      <c r="E32" s="38"/>
      <c r="F32" s="12"/>
      <c r="G32" s="57" t="s">
        <v>41</v>
      </c>
      <c r="H32" s="67" t="s">
        <v>113</v>
      </c>
    </row>
    <row r="33" spans="2:8" x14ac:dyDescent="0.25">
      <c r="B33" s="11"/>
      <c r="C33" s="3" t="s">
        <v>18</v>
      </c>
      <c r="D33" s="30">
        <v>18072000000</v>
      </c>
      <c r="E33" s="41"/>
      <c r="F33" s="12"/>
      <c r="G33" s="3" t="s">
        <v>42</v>
      </c>
      <c r="H33" s="4" t="s">
        <v>80</v>
      </c>
    </row>
    <row r="34" spans="2:8" x14ac:dyDescent="0.25">
      <c r="B34" s="11"/>
      <c r="C34" s="3" t="s">
        <v>19</v>
      </c>
      <c r="D34" s="27" t="s">
        <v>108</v>
      </c>
      <c r="E34" s="38"/>
      <c r="F34" s="12"/>
      <c r="G34" s="3"/>
      <c r="H34" s="4"/>
    </row>
    <row r="35" spans="2:8" x14ac:dyDescent="0.25">
      <c r="B35" s="23"/>
      <c r="C35" s="8"/>
      <c r="D35" s="28"/>
      <c r="E35" s="39"/>
      <c r="F35" s="16"/>
      <c r="G35" s="8"/>
      <c r="H35" s="9"/>
    </row>
    <row r="36" spans="2:8" x14ac:dyDescent="0.25">
      <c r="B36" s="21" t="s">
        <v>20</v>
      </c>
      <c r="C36" s="22" t="s">
        <v>50</v>
      </c>
      <c r="D36" s="68" t="s">
        <v>163</v>
      </c>
      <c r="E36" s="42"/>
      <c r="F36" s="33" t="s">
        <v>43</v>
      </c>
      <c r="G36" s="22" t="s">
        <v>44</v>
      </c>
      <c r="H36" s="4" t="s">
        <v>57</v>
      </c>
    </row>
    <row r="37" spans="2:8" x14ac:dyDescent="0.25">
      <c r="B37" s="12" t="s">
        <v>21</v>
      </c>
      <c r="C37" s="3" t="s">
        <v>22</v>
      </c>
      <c r="D37" s="69">
        <f>D33</f>
        <v>18072000000</v>
      </c>
      <c r="E37" s="42"/>
      <c r="F37" s="15" t="s">
        <v>21</v>
      </c>
      <c r="G37" s="3" t="s">
        <v>45</v>
      </c>
      <c r="H37" s="4" t="s">
        <v>111</v>
      </c>
    </row>
    <row r="38" spans="2:8" x14ac:dyDescent="0.25">
      <c r="B38" s="12"/>
      <c r="C38" s="3" t="s">
        <v>23</v>
      </c>
      <c r="D38" s="30" t="s">
        <v>74</v>
      </c>
      <c r="E38" s="42"/>
      <c r="F38" s="15"/>
      <c r="G38" s="3" t="s">
        <v>46</v>
      </c>
      <c r="H38" s="4" t="s">
        <v>57</v>
      </c>
    </row>
    <row r="39" spans="2:8" x14ac:dyDescent="0.25">
      <c r="B39" s="12"/>
      <c r="C39" s="3" t="s">
        <v>24</v>
      </c>
      <c r="D39" s="30">
        <v>0</v>
      </c>
      <c r="E39" s="42"/>
      <c r="F39" s="15"/>
      <c r="G39" s="3" t="s">
        <v>47</v>
      </c>
      <c r="H39" s="4" t="s">
        <v>57</v>
      </c>
    </row>
    <row r="40" spans="2:8" x14ac:dyDescent="0.25">
      <c r="B40" s="12"/>
      <c r="C40" s="3" t="s">
        <v>25</v>
      </c>
      <c r="D40" s="27" t="s">
        <v>110</v>
      </c>
      <c r="E40" s="42"/>
      <c r="F40" s="15"/>
      <c r="G40" s="3" t="s">
        <v>48</v>
      </c>
      <c r="H40" s="4" t="s">
        <v>57</v>
      </c>
    </row>
    <row r="41" spans="2:8" x14ac:dyDescent="0.25">
      <c r="B41" s="16"/>
      <c r="C41" s="8" t="s">
        <v>26</v>
      </c>
      <c r="D41" s="79" t="s">
        <v>53</v>
      </c>
      <c r="E41" s="39"/>
      <c r="F41" s="34"/>
      <c r="G41" s="8" t="s">
        <v>49</v>
      </c>
      <c r="H41"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9"/>
  <sheetViews>
    <sheetView view="pageBreakPreview" topLeftCell="D28" zoomScale="87" zoomScaleSheetLayoutView="87" workbookViewId="0">
      <selection activeCell="D34" sqref="D34"/>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90" t="s">
        <v>0</v>
      </c>
      <c r="C2" s="90"/>
      <c r="D2" s="90"/>
      <c r="E2" s="90"/>
      <c r="F2" s="90"/>
      <c r="G2" s="90"/>
      <c r="H2" s="90"/>
      <c r="I2" s="90"/>
      <c r="J2" s="90"/>
    </row>
    <row r="3" spans="2:10" x14ac:dyDescent="0.25">
      <c r="B3" s="91" t="s">
        <v>1</v>
      </c>
      <c r="C3" s="91"/>
      <c r="D3" s="91"/>
      <c r="E3" s="91"/>
      <c r="F3" s="91"/>
      <c r="G3" s="91"/>
      <c r="H3" s="91"/>
      <c r="I3" s="91"/>
      <c r="J3" s="91"/>
    </row>
    <row r="5" spans="2:10" x14ac:dyDescent="0.25">
      <c r="B5" s="10" t="s">
        <v>2</v>
      </c>
      <c r="C5" s="10" t="s">
        <v>27</v>
      </c>
      <c r="D5" s="10"/>
      <c r="E5" s="10"/>
      <c r="F5" s="10" t="s">
        <v>28</v>
      </c>
      <c r="G5" s="10" t="s">
        <v>30</v>
      </c>
      <c r="H5" s="10"/>
    </row>
    <row r="6" spans="2:10" x14ac:dyDescent="0.25">
      <c r="B6" s="10" t="s">
        <v>3</v>
      </c>
      <c r="C6" s="63" t="s">
        <v>6</v>
      </c>
      <c r="D6" s="66" t="s">
        <v>161</v>
      </c>
      <c r="E6" s="10"/>
      <c r="F6" s="63" t="s">
        <v>29</v>
      </c>
      <c r="G6" s="63" t="s">
        <v>6</v>
      </c>
      <c r="H6" s="10" t="s">
        <v>66</v>
      </c>
    </row>
    <row r="7" spans="2:10" x14ac:dyDescent="0.25">
      <c r="B7" s="71" t="s">
        <v>4</v>
      </c>
      <c r="C7" s="72" t="s">
        <v>7</v>
      </c>
      <c r="D7" s="92" t="s">
        <v>89</v>
      </c>
      <c r="E7" s="93"/>
      <c r="F7" s="70" t="s">
        <v>31</v>
      </c>
      <c r="G7" s="72" t="s">
        <v>32</v>
      </c>
      <c r="H7" s="73" t="s">
        <v>55</v>
      </c>
    </row>
    <row r="8" spans="2:10" ht="35.25" customHeight="1" x14ac:dyDescent="0.25">
      <c r="B8" s="13" t="s">
        <v>5</v>
      </c>
      <c r="C8" s="1" t="s">
        <v>8</v>
      </c>
      <c r="D8" s="24" t="s">
        <v>62</v>
      </c>
      <c r="E8" s="35"/>
      <c r="F8" s="31"/>
      <c r="G8" s="1" t="s">
        <v>58</v>
      </c>
      <c r="H8" s="62" t="s">
        <v>88</v>
      </c>
    </row>
    <row r="9" spans="2:10" ht="18" customHeight="1" x14ac:dyDescent="0.25">
      <c r="B9" s="14"/>
      <c r="C9" s="2" t="s">
        <v>9</v>
      </c>
      <c r="D9" s="25" t="s">
        <v>52</v>
      </c>
      <c r="E9" s="36"/>
      <c r="F9" s="12"/>
      <c r="G9" s="2" t="s">
        <v>33</v>
      </c>
      <c r="H9" s="4" t="s">
        <v>75</v>
      </c>
    </row>
    <row r="10" spans="2:10" ht="48.75" customHeight="1" x14ac:dyDescent="0.25">
      <c r="B10" s="43"/>
      <c r="C10" s="44" t="s">
        <v>10</v>
      </c>
      <c r="D10" s="45" t="s">
        <v>94</v>
      </c>
      <c r="E10" s="55"/>
      <c r="F10" s="46"/>
      <c r="G10" s="44" t="s">
        <v>34</v>
      </c>
      <c r="H10" s="47" t="s">
        <v>51</v>
      </c>
    </row>
    <row r="11" spans="2:10" ht="33.75" customHeight="1" x14ac:dyDescent="0.25">
      <c r="B11" s="48"/>
      <c r="C11" s="49"/>
      <c r="D11" s="82" t="s">
        <v>158</v>
      </c>
      <c r="E11" s="56"/>
      <c r="F11" s="51"/>
      <c r="G11" s="49"/>
      <c r="H11" s="52"/>
    </row>
    <row r="12" spans="2:10" x14ac:dyDescent="0.25">
      <c r="B12" s="48"/>
      <c r="C12" s="49"/>
      <c r="D12" s="83" t="s">
        <v>150</v>
      </c>
      <c r="E12" s="56"/>
      <c r="F12" s="51"/>
      <c r="G12" s="49"/>
      <c r="H12" s="52"/>
    </row>
    <row r="13" spans="2:10" x14ac:dyDescent="0.25">
      <c r="B13" s="48"/>
      <c r="C13" s="49"/>
      <c r="D13" s="87" t="s">
        <v>151</v>
      </c>
      <c r="E13" s="56"/>
      <c r="F13" s="51"/>
      <c r="G13" s="49"/>
      <c r="H13" s="52"/>
    </row>
    <row r="14" spans="2:10" x14ac:dyDescent="0.25">
      <c r="B14" s="48"/>
      <c r="C14" s="49"/>
      <c r="D14" s="83" t="s">
        <v>152</v>
      </c>
      <c r="E14" s="56"/>
      <c r="F14" s="51"/>
      <c r="G14" s="49"/>
      <c r="H14" s="52"/>
    </row>
    <row r="15" spans="2:10" x14ac:dyDescent="0.25">
      <c r="B15" s="48"/>
      <c r="C15" s="49"/>
      <c r="D15" s="83" t="s">
        <v>153</v>
      </c>
      <c r="E15" s="56"/>
      <c r="F15" s="51"/>
      <c r="G15" s="49"/>
      <c r="H15" s="52"/>
    </row>
    <row r="16" spans="2:10" x14ac:dyDescent="0.25">
      <c r="B16" s="48"/>
      <c r="C16" s="49"/>
      <c r="D16" s="88" t="s">
        <v>154</v>
      </c>
      <c r="E16" s="53"/>
      <c r="F16" s="51"/>
      <c r="G16" s="49"/>
      <c r="H16" s="52"/>
    </row>
    <row r="17" spans="2:8" x14ac:dyDescent="0.25">
      <c r="B17" s="48"/>
      <c r="C17" s="49"/>
      <c r="D17" s="89" t="s">
        <v>155</v>
      </c>
      <c r="E17" s="53"/>
      <c r="F17" s="51"/>
      <c r="G17" s="49"/>
      <c r="H17" s="52"/>
    </row>
    <row r="18" spans="2:8" x14ac:dyDescent="0.25">
      <c r="B18" s="48"/>
      <c r="C18" s="49"/>
      <c r="D18" s="89" t="s">
        <v>156</v>
      </c>
      <c r="E18" s="53"/>
      <c r="F18" s="51"/>
      <c r="G18" s="49"/>
      <c r="H18" s="52"/>
    </row>
    <row r="19" spans="2:8" x14ac:dyDescent="0.25">
      <c r="B19" s="48"/>
      <c r="C19" s="49"/>
      <c r="D19" s="89" t="s">
        <v>157</v>
      </c>
      <c r="E19" s="53"/>
      <c r="F19" s="51"/>
      <c r="G19" s="49"/>
      <c r="H19" s="52"/>
    </row>
    <row r="20" spans="2:8" x14ac:dyDescent="0.25">
      <c r="B20" s="54"/>
      <c r="C20" s="19"/>
      <c r="D20" s="29"/>
      <c r="E20" s="40"/>
      <c r="F20" s="21"/>
      <c r="G20" s="3" t="s">
        <v>35</v>
      </c>
      <c r="H20" s="81" t="s">
        <v>162</v>
      </c>
    </row>
    <row r="21" spans="2:8" x14ac:dyDescent="0.25">
      <c r="B21" s="14"/>
      <c r="C21" s="3" t="s">
        <v>11</v>
      </c>
      <c r="D21" s="27" t="s">
        <v>84</v>
      </c>
      <c r="E21" s="38"/>
      <c r="F21" s="12"/>
      <c r="G21" s="3" t="s">
        <v>76</v>
      </c>
      <c r="H21" s="68" t="s">
        <v>90</v>
      </c>
    </row>
    <row r="22" spans="2:8" ht="120" x14ac:dyDescent="0.25">
      <c r="B22" s="14"/>
      <c r="C22" s="5" t="s">
        <v>12</v>
      </c>
      <c r="D22" s="26" t="s">
        <v>71</v>
      </c>
      <c r="E22" s="37"/>
      <c r="F22" s="12"/>
      <c r="G22" s="5" t="s">
        <v>77</v>
      </c>
      <c r="H22" s="58" t="s">
        <v>91</v>
      </c>
    </row>
    <row r="23" spans="2:8" x14ac:dyDescent="0.25">
      <c r="B23" s="14"/>
      <c r="C23" s="5"/>
      <c r="D23" s="26"/>
      <c r="E23" s="37"/>
      <c r="F23" s="12"/>
      <c r="G23" s="2"/>
      <c r="H23" s="6"/>
    </row>
    <row r="24" spans="2:8" ht="88.5" customHeight="1" x14ac:dyDescent="0.25">
      <c r="B24" s="14"/>
      <c r="C24" s="57" t="s">
        <v>13</v>
      </c>
      <c r="D24" s="26" t="s">
        <v>64</v>
      </c>
      <c r="E24" s="38"/>
      <c r="F24" s="12"/>
      <c r="G24" s="2" t="s">
        <v>36</v>
      </c>
      <c r="H24" s="61">
        <f>D35</f>
        <v>12057100000</v>
      </c>
    </row>
    <row r="25" spans="2:8" x14ac:dyDescent="0.25">
      <c r="B25" s="17"/>
      <c r="C25" s="8"/>
      <c r="D25" s="28"/>
      <c r="E25" s="39"/>
      <c r="F25" s="16"/>
      <c r="G25" s="8" t="s">
        <v>37</v>
      </c>
      <c r="H25" s="9" t="s">
        <v>56</v>
      </c>
    </row>
    <row r="26" spans="2:8" ht="84" customHeight="1" x14ac:dyDescent="0.25">
      <c r="B26" s="18" t="s">
        <v>14</v>
      </c>
      <c r="C26" s="19" t="s">
        <v>15</v>
      </c>
      <c r="D26" s="80" t="s">
        <v>92</v>
      </c>
      <c r="E26" s="40"/>
      <c r="F26" s="32"/>
      <c r="G26" s="19" t="s">
        <v>38</v>
      </c>
      <c r="H26" s="20" t="str">
        <f>D10</f>
        <v>Paket VIII (delapan) Rehabilitasi/Pemeliharaan Berkala Ruas Jalan (026) Dasan Tereng - Sembung, RM + BMW 5 Ruas (Dana PRIM)</v>
      </c>
    </row>
    <row r="27" spans="2:8" ht="15.75" customHeight="1" x14ac:dyDescent="0.25">
      <c r="B27" s="11" t="s">
        <v>5</v>
      </c>
      <c r="C27" s="19" t="s">
        <v>61</v>
      </c>
      <c r="D27" s="27" t="s">
        <v>60</v>
      </c>
      <c r="E27" s="40"/>
      <c r="F27" s="32"/>
      <c r="G27" s="19"/>
      <c r="H27" s="20"/>
    </row>
    <row r="28" spans="2:8" x14ac:dyDescent="0.25">
      <c r="B28" s="11"/>
      <c r="C28" s="3" t="s">
        <v>16</v>
      </c>
      <c r="D28" s="27" t="s">
        <v>57</v>
      </c>
      <c r="E28" s="38"/>
      <c r="F28" s="12"/>
      <c r="G28" s="3" t="s">
        <v>39</v>
      </c>
      <c r="H28" s="4" t="s">
        <v>68</v>
      </c>
    </row>
    <row r="29" spans="2:8" ht="32.25" customHeight="1" x14ac:dyDescent="0.25">
      <c r="B29" s="11"/>
      <c r="C29" s="3" t="s">
        <v>59</v>
      </c>
      <c r="D29" s="25" t="s">
        <v>65</v>
      </c>
      <c r="E29" s="38"/>
      <c r="F29" s="12"/>
      <c r="G29" s="3" t="s">
        <v>40</v>
      </c>
      <c r="H29" s="7">
        <f>H24</f>
        <v>12057100000</v>
      </c>
    </row>
    <row r="30" spans="2:8" ht="78.75" customHeight="1" x14ac:dyDescent="0.25">
      <c r="B30" s="11"/>
      <c r="C30" s="59" t="s">
        <v>17</v>
      </c>
      <c r="D30" s="60" t="s">
        <v>54</v>
      </c>
      <c r="E30" s="38"/>
      <c r="F30" s="12"/>
      <c r="G30" s="57" t="s">
        <v>41</v>
      </c>
      <c r="H30" s="67" t="s">
        <v>116</v>
      </c>
    </row>
    <row r="31" spans="2:8" x14ac:dyDescent="0.25">
      <c r="B31" s="11"/>
      <c r="C31" s="3" t="s">
        <v>18</v>
      </c>
      <c r="D31" s="30">
        <v>12057100000</v>
      </c>
      <c r="E31" s="41"/>
      <c r="F31" s="12"/>
      <c r="G31" s="3" t="s">
        <v>42</v>
      </c>
      <c r="H31" s="4" t="s">
        <v>80</v>
      </c>
    </row>
    <row r="32" spans="2:8" x14ac:dyDescent="0.25">
      <c r="B32" s="11"/>
      <c r="C32" s="3" t="s">
        <v>19</v>
      </c>
      <c r="D32" s="27" t="s">
        <v>108</v>
      </c>
      <c r="E32" s="38"/>
      <c r="F32" s="12"/>
      <c r="G32" s="3"/>
      <c r="H32" s="4"/>
    </row>
    <row r="33" spans="2:8" x14ac:dyDescent="0.25">
      <c r="B33" s="23"/>
      <c r="C33" s="8"/>
      <c r="D33" s="28"/>
      <c r="E33" s="39"/>
      <c r="F33" s="16"/>
      <c r="G33" s="8"/>
      <c r="H33" s="9"/>
    </row>
    <row r="34" spans="2:8" x14ac:dyDescent="0.25">
      <c r="B34" s="21" t="s">
        <v>20</v>
      </c>
      <c r="C34" s="22" t="s">
        <v>50</v>
      </c>
      <c r="D34" s="68" t="s">
        <v>163</v>
      </c>
      <c r="E34" s="42"/>
      <c r="F34" s="33" t="s">
        <v>43</v>
      </c>
      <c r="G34" s="22" t="s">
        <v>44</v>
      </c>
      <c r="H34" s="4" t="s">
        <v>57</v>
      </c>
    </row>
    <row r="35" spans="2:8" x14ac:dyDescent="0.25">
      <c r="B35" s="12" t="s">
        <v>21</v>
      </c>
      <c r="C35" s="3" t="s">
        <v>22</v>
      </c>
      <c r="D35" s="69">
        <f>D31</f>
        <v>12057100000</v>
      </c>
      <c r="E35" s="42"/>
      <c r="F35" s="15" t="s">
        <v>21</v>
      </c>
      <c r="G35" s="3" t="s">
        <v>45</v>
      </c>
      <c r="H35" s="4" t="s">
        <v>111</v>
      </c>
    </row>
    <row r="36" spans="2:8" x14ac:dyDescent="0.25">
      <c r="B36" s="12"/>
      <c r="C36" s="3" t="s">
        <v>23</v>
      </c>
      <c r="D36" s="30" t="s">
        <v>74</v>
      </c>
      <c r="E36" s="42"/>
      <c r="F36" s="15"/>
      <c r="G36" s="3" t="s">
        <v>46</v>
      </c>
      <c r="H36" s="4" t="s">
        <v>57</v>
      </c>
    </row>
    <row r="37" spans="2:8" x14ac:dyDescent="0.25">
      <c r="B37" s="12"/>
      <c r="C37" s="3" t="s">
        <v>24</v>
      </c>
      <c r="D37" s="30">
        <v>0</v>
      </c>
      <c r="E37" s="42"/>
      <c r="F37" s="15"/>
      <c r="G37" s="3" t="s">
        <v>47</v>
      </c>
      <c r="H37" s="4" t="s">
        <v>57</v>
      </c>
    </row>
    <row r="38" spans="2:8" x14ac:dyDescent="0.25">
      <c r="B38" s="12"/>
      <c r="C38" s="3" t="s">
        <v>25</v>
      </c>
      <c r="D38" s="27" t="s">
        <v>111</v>
      </c>
      <c r="E38" s="42"/>
      <c r="F38" s="15"/>
      <c r="G38" s="3" t="s">
        <v>48</v>
      </c>
      <c r="H38" s="4" t="s">
        <v>57</v>
      </c>
    </row>
    <row r="39" spans="2:8" x14ac:dyDescent="0.25">
      <c r="B39" s="16"/>
      <c r="C39" s="8" t="s">
        <v>26</v>
      </c>
      <c r="D39" s="79" t="s">
        <v>53</v>
      </c>
      <c r="E39" s="39"/>
      <c r="F39" s="34"/>
      <c r="G39" s="8" t="s">
        <v>49</v>
      </c>
      <c r="H39"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8"/>
  <sheetViews>
    <sheetView view="pageBreakPreview" topLeftCell="A28" zoomScale="87" zoomScaleSheetLayoutView="87" workbookViewId="0">
      <selection activeCell="D33" sqref="D33"/>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90" t="s">
        <v>0</v>
      </c>
      <c r="C2" s="90"/>
      <c r="D2" s="90"/>
      <c r="E2" s="90"/>
      <c r="F2" s="90"/>
      <c r="G2" s="90"/>
      <c r="H2" s="90"/>
      <c r="I2" s="90"/>
      <c r="J2" s="90"/>
    </row>
    <row r="3" spans="2:10" x14ac:dyDescent="0.25">
      <c r="B3" s="91" t="s">
        <v>1</v>
      </c>
      <c r="C3" s="91"/>
      <c r="D3" s="91"/>
      <c r="E3" s="91"/>
      <c r="F3" s="91"/>
      <c r="G3" s="91"/>
      <c r="H3" s="91"/>
      <c r="I3" s="91"/>
      <c r="J3" s="91"/>
    </row>
    <row r="5" spans="2:10" x14ac:dyDescent="0.25">
      <c r="B5" s="10" t="s">
        <v>2</v>
      </c>
      <c r="C5" s="10" t="s">
        <v>27</v>
      </c>
      <c r="D5" s="10"/>
      <c r="E5" s="10"/>
      <c r="F5" s="10" t="s">
        <v>28</v>
      </c>
      <c r="G5" s="10" t="s">
        <v>30</v>
      </c>
      <c r="H5" s="10"/>
    </row>
    <row r="6" spans="2:10" x14ac:dyDescent="0.25">
      <c r="B6" s="10" t="s">
        <v>3</v>
      </c>
      <c r="C6" s="63" t="s">
        <v>6</v>
      </c>
      <c r="D6" s="66" t="s">
        <v>161</v>
      </c>
      <c r="E6" s="10"/>
      <c r="F6" s="63" t="s">
        <v>29</v>
      </c>
      <c r="G6" s="63" t="s">
        <v>6</v>
      </c>
      <c r="H6" s="10" t="s">
        <v>66</v>
      </c>
    </row>
    <row r="7" spans="2:10" x14ac:dyDescent="0.25">
      <c r="B7" s="71" t="s">
        <v>4</v>
      </c>
      <c r="C7" s="72" t="s">
        <v>7</v>
      </c>
      <c r="D7" s="92" t="s">
        <v>93</v>
      </c>
      <c r="E7" s="93"/>
      <c r="F7" s="70" t="s">
        <v>31</v>
      </c>
      <c r="G7" s="72" t="s">
        <v>32</v>
      </c>
      <c r="H7" s="73" t="s">
        <v>55</v>
      </c>
    </row>
    <row r="8" spans="2:10" ht="35.25" customHeight="1" x14ac:dyDescent="0.25">
      <c r="B8" s="13" t="s">
        <v>5</v>
      </c>
      <c r="C8" s="1" t="s">
        <v>8</v>
      </c>
      <c r="D8" s="24" t="s">
        <v>62</v>
      </c>
      <c r="E8" s="35"/>
      <c r="F8" s="31"/>
      <c r="G8" s="1" t="s">
        <v>58</v>
      </c>
      <c r="H8" s="62" t="s">
        <v>88</v>
      </c>
    </row>
    <row r="9" spans="2:10" ht="18" customHeight="1" x14ac:dyDescent="0.25">
      <c r="B9" s="14"/>
      <c r="C9" s="2" t="s">
        <v>9</v>
      </c>
      <c r="D9" s="25" t="s">
        <v>52</v>
      </c>
      <c r="E9" s="36"/>
      <c r="F9" s="12"/>
      <c r="G9" s="2" t="s">
        <v>33</v>
      </c>
      <c r="H9" s="4" t="s">
        <v>75</v>
      </c>
    </row>
    <row r="10" spans="2:10" ht="48.75" customHeight="1" x14ac:dyDescent="0.25">
      <c r="B10" s="43"/>
      <c r="C10" s="44" t="s">
        <v>10</v>
      </c>
      <c r="D10" s="45" t="s">
        <v>95</v>
      </c>
      <c r="E10" s="55"/>
      <c r="F10" s="46"/>
      <c r="G10" s="44" t="s">
        <v>34</v>
      </c>
      <c r="H10" s="47" t="s">
        <v>51</v>
      </c>
    </row>
    <row r="11" spans="2:10" ht="33.75" customHeight="1" x14ac:dyDescent="0.25">
      <c r="B11" s="48"/>
      <c r="C11" s="49"/>
      <c r="D11" s="50" t="s">
        <v>119</v>
      </c>
      <c r="E11" s="56"/>
      <c r="F11" s="51"/>
      <c r="G11" s="49"/>
      <c r="H11" s="52"/>
    </row>
    <row r="12" spans="2:10" x14ac:dyDescent="0.25">
      <c r="B12" s="48"/>
      <c r="C12" s="49"/>
      <c r="D12" s="74" t="s">
        <v>122</v>
      </c>
      <c r="E12" s="56"/>
      <c r="F12" s="51"/>
      <c r="G12" s="49"/>
      <c r="H12" s="52"/>
    </row>
    <row r="13" spans="2:10" x14ac:dyDescent="0.25">
      <c r="B13" s="48"/>
      <c r="C13" s="49"/>
      <c r="D13" s="75" t="s">
        <v>121</v>
      </c>
      <c r="E13" s="56"/>
      <c r="F13" s="51"/>
      <c r="G13" s="49"/>
      <c r="H13" s="52"/>
    </row>
    <row r="14" spans="2:10" x14ac:dyDescent="0.25">
      <c r="B14" s="48"/>
      <c r="C14" s="49"/>
      <c r="D14" s="74" t="s">
        <v>125</v>
      </c>
      <c r="E14" s="56"/>
      <c r="F14" s="51"/>
      <c r="G14" s="49"/>
      <c r="H14" s="52"/>
    </row>
    <row r="15" spans="2:10" x14ac:dyDescent="0.25">
      <c r="B15" s="48"/>
      <c r="C15" s="49"/>
      <c r="D15" s="74" t="s">
        <v>124</v>
      </c>
      <c r="E15" s="56"/>
      <c r="F15" s="51"/>
      <c r="G15" s="49"/>
      <c r="H15" s="52"/>
    </row>
    <row r="16" spans="2:10" ht="15.75" x14ac:dyDescent="0.25">
      <c r="B16" s="48"/>
      <c r="C16" s="49"/>
      <c r="D16" s="78" t="s">
        <v>120</v>
      </c>
      <c r="E16" s="53"/>
      <c r="F16" s="51"/>
      <c r="G16" s="49"/>
      <c r="H16" s="52"/>
    </row>
    <row r="17" spans="2:8" ht="15" customHeight="1" x14ac:dyDescent="0.25">
      <c r="B17" s="48"/>
      <c r="C17" s="49"/>
      <c r="D17" s="77" t="s">
        <v>123</v>
      </c>
      <c r="E17" s="53"/>
      <c r="F17" s="51"/>
      <c r="G17" s="49"/>
      <c r="H17" s="52"/>
    </row>
    <row r="18" spans="2:8" ht="15.75" x14ac:dyDescent="0.25">
      <c r="B18" s="48"/>
      <c r="C18" s="49"/>
      <c r="D18" s="77"/>
      <c r="E18" s="53"/>
      <c r="F18" s="51"/>
      <c r="G18" s="49"/>
      <c r="H18" s="52"/>
    </row>
    <row r="19" spans="2:8" x14ac:dyDescent="0.25">
      <c r="B19" s="54"/>
      <c r="C19" s="19"/>
      <c r="D19" s="29"/>
      <c r="E19" s="40"/>
      <c r="F19" s="21"/>
      <c r="G19" s="3" t="s">
        <v>35</v>
      </c>
      <c r="H19" s="81" t="s">
        <v>162</v>
      </c>
    </row>
    <row r="20" spans="2:8" x14ac:dyDescent="0.25">
      <c r="B20" s="14"/>
      <c r="C20" s="3" t="s">
        <v>11</v>
      </c>
      <c r="D20" s="27" t="s">
        <v>96</v>
      </c>
      <c r="E20" s="38"/>
      <c r="F20" s="12"/>
      <c r="G20" s="3" t="s">
        <v>76</v>
      </c>
      <c r="H20" s="68" t="s">
        <v>98</v>
      </c>
    </row>
    <row r="21" spans="2:8" ht="120" x14ac:dyDescent="0.25">
      <c r="B21" s="14"/>
      <c r="C21" s="5" t="s">
        <v>12</v>
      </c>
      <c r="D21" s="26" t="s">
        <v>71</v>
      </c>
      <c r="E21" s="37"/>
      <c r="F21" s="12"/>
      <c r="G21" s="5" t="s">
        <v>77</v>
      </c>
      <c r="H21" s="58" t="s">
        <v>99</v>
      </c>
    </row>
    <row r="22" spans="2:8" x14ac:dyDescent="0.25">
      <c r="B22" s="14"/>
      <c r="C22" s="5"/>
      <c r="D22" s="26"/>
      <c r="E22" s="37"/>
      <c r="F22" s="12"/>
      <c r="G22" s="2"/>
      <c r="H22" s="6"/>
    </row>
    <row r="23" spans="2:8" ht="88.5" customHeight="1" x14ac:dyDescent="0.25">
      <c r="B23" s="14"/>
      <c r="C23" s="57" t="s">
        <v>13</v>
      </c>
      <c r="D23" s="26" t="s">
        <v>64</v>
      </c>
      <c r="E23" s="38"/>
      <c r="F23" s="12"/>
      <c r="G23" s="2" t="s">
        <v>36</v>
      </c>
      <c r="H23" s="61">
        <f>D34</f>
        <v>9419900000</v>
      </c>
    </row>
    <row r="24" spans="2:8" x14ac:dyDescent="0.25">
      <c r="B24" s="17"/>
      <c r="C24" s="8"/>
      <c r="D24" s="28"/>
      <c r="E24" s="39"/>
      <c r="F24" s="16"/>
      <c r="G24" s="8" t="s">
        <v>37</v>
      </c>
      <c r="H24" s="9" t="s">
        <v>56</v>
      </c>
    </row>
    <row r="25" spans="2:8" ht="84" customHeight="1" x14ac:dyDescent="0.25">
      <c r="B25" s="18" t="s">
        <v>14</v>
      </c>
      <c r="C25" s="19" t="s">
        <v>15</v>
      </c>
      <c r="D25" s="80" t="s">
        <v>97</v>
      </c>
      <c r="E25" s="40"/>
      <c r="F25" s="32"/>
      <c r="G25" s="19" t="s">
        <v>38</v>
      </c>
      <c r="H25" s="20" t="str">
        <f>D10</f>
        <v>Paket IX (sembilan) Rehabilitasi/Pemeliharaan Berkala Ruas Jalan (011) Gerung - Bantir, RM + BMW 5 Ruas (Dana PRIM)</v>
      </c>
    </row>
    <row r="26" spans="2:8" ht="15.75" customHeight="1" x14ac:dyDescent="0.25">
      <c r="B26" s="11" t="s">
        <v>5</v>
      </c>
      <c r="C26" s="19" t="s">
        <v>61</v>
      </c>
      <c r="D26" s="27" t="s">
        <v>60</v>
      </c>
      <c r="E26" s="40"/>
      <c r="F26" s="32"/>
      <c r="G26" s="19"/>
      <c r="H26" s="20"/>
    </row>
    <row r="27" spans="2:8" x14ac:dyDescent="0.25">
      <c r="B27" s="11"/>
      <c r="C27" s="3" t="s">
        <v>16</v>
      </c>
      <c r="D27" s="27" t="s">
        <v>57</v>
      </c>
      <c r="E27" s="38"/>
      <c r="F27" s="12"/>
      <c r="G27" s="3" t="s">
        <v>39</v>
      </c>
      <c r="H27" s="4" t="s">
        <v>100</v>
      </c>
    </row>
    <row r="28" spans="2:8" ht="32.25" customHeight="1" x14ac:dyDescent="0.25">
      <c r="B28" s="11"/>
      <c r="C28" s="3" t="s">
        <v>59</v>
      </c>
      <c r="D28" s="25" t="s">
        <v>65</v>
      </c>
      <c r="E28" s="38"/>
      <c r="F28" s="12"/>
      <c r="G28" s="3" t="s">
        <v>40</v>
      </c>
      <c r="H28" s="7">
        <f>H23</f>
        <v>9419900000</v>
      </c>
    </row>
    <row r="29" spans="2:8" ht="78.75" customHeight="1" x14ac:dyDescent="0.25">
      <c r="B29" s="11"/>
      <c r="C29" s="59" t="s">
        <v>17</v>
      </c>
      <c r="D29" s="60" t="s">
        <v>54</v>
      </c>
      <c r="E29" s="38"/>
      <c r="F29" s="12"/>
      <c r="G29" s="57" t="s">
        <v>41</v>
      </c>
      <c r="H29" s="67" t="str">
        <f>D25</f>
        <v>pekerjaan rehabilitasi sepanjang 3,000 km,   pekerjaan backlog dan minor work sepanjang 31,600 km dan pekerjaan pemeliharaan rutin sepanjang 31,600 km. Sehingga total panjang penanganan menjadi 31,600 Km</v>
      </c>
    </row>
    <row r="30" spans="2:8" x14ac:dyDescent="0.25">
      <c r="B30" s="11"/>
      <c r="C30" s="3" t="s">
        <v>18</v>
      </c>
      <c r="D30" s="30">
        <v>9419900000</v>
      </c>
      <c r="E30" s="41"/>
      <c r="F30" s="12"/>
      <c r="G30" s="3" t="s">
        <v>42</v>
      </c>
      <c r="H30" s="4" t="s">
        <v>80</v>
      </c>
    </row>
    <row r="31" spans="2:8" x14ac:dyDescent="0.25">
      <c r="B31" s="11"/>
      <c r="C31" s="3" t="s">
        <v>19</v>
      </c>
      <c r="D31" s="27" t="s">
        <v>108</v>
      </c>
      <c r="E31" s="38"/>
      <c r="F31" s="12"/>
      <c r="G31" s="3"/>
      <c r="H31" s="4"/>
    </row>
    <row r="32" spans="2:8" x14ac:dyDescent="0.25">
      <c r="B32" s="23"/>
      <c r="C32" s="8"/>
      <c r="D32" s="28"/>
      <c r="E32" s="39"/>
      <c r="F32" s="16"/>
      <c r="G32" s="8"/>
      <c r="H32" s="9"/>
    </row>
    <row r="33" spans="2:8" x14ac:dyDescent="0.25">
      <c r="B33" s="21" t="s">
        <v>20</v>
      </c>
      <c r="C33" s="22" t="s">
        <v>50</v>
      </c>
      <c r="D33" s="68" t="s">
        <v>163</v>
      </c>
      <c r="E33" s="42"/>
      <c r="F33" s="33" t="s">
        <v>43</v>
      </c>
      <c r="G33" s="22" t="s">
        <v>44</v>
      </c>
      <c r="H33" s="4" t="s">
        <v>57</v>
      </c>
    </row>
    <row r="34" spans="2:8" x14ac:dyDescent="0.25">
      <c r="B34" s="12" t="s">
        <v>21</v>
      </c>
      <c r="C34" s="3" t="s">
        <v>22</v>
      </c>
      <c r="D34" s="64">
        <f>D30</f>
        <v>9419900000</v>
      </c>
      <c r="E34" s="42"/>
      <c r="F34" s="15" t="s">
        <v>21</v>
      </c>
      <c r="G34" s="3" t="s">
        <v>45</v>
      </c>
      <c r="H34" s="4" t="s">
        <v>111</v>
      </c>
    </row>
    <row r="35" spans="2:8" x14ac:dyDescent="0.25">
      <c r="B35" s="12"/>
      <c r="C35" s="3" t="s">
        <v>23</v>
      </c>
      <c r="D35" s="30" t="s">
        <v>74</v>
      </c>
      <c r="E35" s="42"/>
      <c r="F35" s="15"/>
      <c r="G35" s="3" t="s">
        <v>46</v>
      </c>
      <c r="H35" s="4" t="s">
        <v>57</v>
      </c>
    </row>
    <row r="36" spans="2:8" x14ac:dyDescent="0.25">
      <c r="B36" s="12"/>
      <c r="C36" s="3" t="s">
        <v>24</v>
      </c>
      <c r="D36" s="30">
        <v>0</v>
      </c>
      <c r="E36" s="42"/>
      <c r="F36" s="15"/>
      <c r="G36" s="3" t="s">
        <v>47</v>
      </c>
      <c r="H36" s="4" t="s">
        <v>57</v>
      </c>
    </row>
    <row r="37" spans="2:8" x14ac:dyDescent="0.25">
      <c r="B37" s="12"/>
      <c r="C37" s="3" t="s">
        <v>25</v>
      </c>
      <c r="D37" s="27" t="s">
        <v>53</v>
      </c>
      <c r="E37" s="42"/>
      <c r="F37" s="15"/>
      <c r="G37" s="3" t="s">
        <v>48</v>
      </c>
      <c r="H37" s="4" t="s">
        <v>57</v>
      </c>
    </row>
    <row r="38" spans="2:8" x14ac:dyDescent="0.25">
      <c r="B38" s="16"/>
      <c r="C38" s="8" t="s">
        <v>26</v>
      </c>
      <c r="D38" s="79" t="s">
        <v>53</v>
      </c>
      <c r="E38" s="39"/>
      <c r="F38" s="34"/>
      <c r="G38" s="8" t="s">
        <v>49</v>
      </c>
      <c r="H38" s="4"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38"/>
  <sheetViews>
    <sheetView tabSelected="1" view="pageBreakPreview" topLeftCell="B1" zoomScale="87" zoomScaleSheetLayoutView="87" workbookViewId="0">
      <selection activeCell="C17" sqref="C17"/>
    </sheetView>
  </sheetViews>
  <sheetFormatPr defaultRowHeight="15" x14ac:dyDescent="0.25"/>
  <cols>
    <col min="1" max="1" width="1.7109375" customWidth="1"/>
    <col min="2" max="2" width="25.7109375" customWidth="1"/>
    <col min="3" max="3" width="45.28515625" customWidth="1"/>
    <col min="4" max="4" width="48" customWidth="1"/>
    <col min="5" max="5" width="21.85546875" customWidth="1"/>
    <col min="6" max="6" width="25.5703125" customWidth="1"/>
    <col min="7" max="7" width="44" customWidth="1"/>
    <col min="8" max="8" width="53.140625" customWidth="1"/>
  </cols>
  <sheetData>
    <row r="2" spans="2:10" ht="21" x14ac:dyDescent="0.35">
      <c r="B2" s="90" t="s">
        <v>0</v>
      </c>
      <c r="C2" s="90"/>
      <c r="D2" s="90"/>
      <c r="E2" s="90"/>
      <c r="F2" s="90"/>
      <c r="G2" s="90"/>
      <c r="H2" s="90"/>
      <c r="I2" s="90"/>
      <c r="J2" s="90"/>
    </row>
    <row r="3" spans="2:10" x14ac:dyDescent="0.25">
      <c r="B3" s="91" t="s">
        <v>1</v>
      </c>
      <c r="C3" s="91"/>
      <c r="D3" s="91"/>
      <c r="E3" s="91"/>
      <c r="F3" s="91"/>
      <c r="G3" s="91"/>
      <c r="H3" s="91"/>
      <c r="I3" s="91"/>
      <c r="J3" s="91"/>
    </row>
    <row r="5" spans="2:10" x14ac:dyDescent="0.25">
      <c r="B5" s="10" t="s">
        <v>2</v>
      </c>
      <c r="C5" s="10" t="s">
        <v>27</v>
      </c>
      <c r="D5" s="10"/>
      <c r="E5" s="10"/>
      <c r="F5" s="10" t="s">
        <v>28</v>
      </c>
      <c r="G5" s="10" t="s">
        <v>30</v>
      </c>
      <c r="H5" s="10"/>
    </row>
    <row r="6" spans="2:10" x14ac:dyDescent="0.25">
      <c r="B6" s="10" t="s">
        <v>3</v>
      </c>
      <c r="C6" s="63" t="s">
        <v>6</v>
      </c>
      <c r="D6" s="66" t="s">
        <v>161</v>
      </c>
      <c r="E6" s="10"/>
      <c r="F6" s="63" t="s">
        <v>29</v>
      </c>
      <c r="G6" s="63" t="s">
        <v>6</v>
      </c>
      <c r="H6" s="10" t="s">
        <v>66</v>
      </c>
    </row>
    <row r="7" spans="2:10" x14ac:dyDescent="0.25">
      <c r="B7" s="71" t="s">
        <v>4</v>
      </c>
      <c r="C7" s="72" t="s">
        <v>7</v>
      </c>
      <c r="D7" s="92" t="s">
        <v>101</v>
      </c>
      <c r="E7" s="93"/>
      <c r="F7" s="70" t="s">
        <v>31</v>
      </c>
      <c r="G7" s="72" t="s">
        <v>32</v>
      </c>
      <c r="H7" s="73" t="s">
        <v>55</v>
      </c>
    </row>
    <row r="8" spans="2:10" ht="35.25" customHeight="1" x14ac:dyDescent="0.25">
      <c r="B8" s="13" t="s">
        <v>5</v>
      </c>
      <c r="C8" s="1" t="s">
        <v>8</v>
      </c>
      <c r="D8" s="24" t="s">
        <v>62</v>
      </c>
      <c r="E8" s="35"/>
      <c r="F8" s="31"/>
      <c r="G8" s="1" t="s">
        <v>58</v>
      </c>
      <c r="H8" s="62" t="s">
        <v>88</v>
      </c>
    </row>
    <row r="9" spans="2:10" ht="18" customHeight="1" x14ac:dyDescent="0.25">
      <c r="B9" s="14"/>
      <c r="C9" s="2" t="s">
        <v>9</v>
      </c>
      <c r="D9" s="25" t="s">
        <v>52</v>
      </c>
      <c r="E9" s="36"/>
      <c r="F9" s="12"/>
      <c r="G9" s="2" t="s">
        <v>33</v>
      </c>
      <c r="H9" s="4" t="s">
        <v>75</v>
      </c>
    </row>
    <row r="10" spans="2:10" ht="48.75" customHeight="1" x14ac:dyDescent="0.25">
      <c r="B10" s="43"/>
      <c r="C10" s="44" t="s">
        <v>10</v>
      </c>
      <c r="D10" s="45" t="s">
        <v>102</v>
      </c>
      <c r="E10" s="55"/>
      <c r="F10" s="46"/>
      <c r="G10" s="44" t="s">
        <v>34</v>
      </c>
      <c r="H10" s="47" t="s">
        <v>51</v>
      </c>
    </row>
    <row r="11" spans="2:10" ht="33.75" customHeight="1" x14ac:dyDescent="0.25">
      <c r="B11" s="48"/>
      <c r="C11" s="49"/>
      <c r="D11" s="82" t="s">
        <v>126</v>
      </c>
      <c r="E11" s="56"/>
      <c r="F11" s="51"/>
      <c r="G11" s="49"/>
      <c r="H11" s="52"/>
    </row>
    <row r="12" spans="2:10" x14ac:dyDescent="0.25">
      <c r="B12" s="48"/>
      <c r="C12" s="49"/>
      <c r="D12" s="83" t="s">
        <v>103</v>
      </c>
      <c r="E12" s="56"/>
      <c r="F12" s="51"/>
      <c r="G12" s="49"/>
      <c r="H12" s="52"/>
    </row>
    <row r="13" spans="2:10" x14ac:dyDescent="0.25">
      <c r="B13" s="48"/>
      <c r="C13" s="49"/>
      <c r="D13" s="84" t="s">
        <v>127</v>
      </c>
      <c r="E13" s="56"/>
      <c r="F13" s="51"/>
      <c r="G13" s="49"/>
      <c r="H13" s="52"/>
    </row>
    <row r="14" spans="2:10" x14ac:dyDescent="0.25">
      <c r="B14" s="48"/>
      <c r="C14" s="49"/>
      <c r="D14" s="83" t="s">
        <v>128</v>
      </c>
      <c r="E14" s="56"/>
      <c r="F14" s="51"/>
      <c r="G14" s="49"/>
      <c r="H14" s="52"/>
    </row>
    <row r="15" spans="2:10" x14ac:dyDescent="0.25">
      <c r="B15" s="48"/>
      <c r="C15" s="49"/>
      <c r="D15" s="83" t="s">
        <v>129</v>
      </c>
      <c r="E15" s="56"/>
      <c r="F15" s="51"/>
      <c r="G15" s="49"/>
      <c r="H15" s="52"/>
    </row>
    <row r="16" spans="2:10" ht="15.75" x14ac:dyDescent="0.25">
      <c r="B16" s="48"/>
      <c r="C16" s="49"/>
      <c r="D16" s="85" t="s">
        <v>130</v>
      </c>
      <c r="E16" s="53"/>
      <c r="F16" s="51"/>
      <c r="G16" s="49"/>
      <c r="H16" s="52"/>
    </row>
    <row r="17" spans="2:8" ht="15.75" x14ac:dyDescent="0.25">
      <c r="B17" s="48"/>
      <c r="C17" s="49"/>
      <c r="D17" s="86" t="s">
        <v>131</v>
      </c>
      <c r="E17" s="53"/>
      <c r="F17" s="51"/>
      <c r="G17" s="49"/>
      <c r="H17" s="52"/>
    </row>
    <row r="18" spans="2:8" ht="15.75" x14ac:dyDescent="0.25">
      <c r="B18" s="48"/>
      <c r="C18" s="49"/>
      <c r="D18" s="86"/>
      <c r="E18" s="53"/>
      <c r="F18" s="51"/>
      <c r="G18" s="49"/>
      <c r="H18" s="52"/>
    </row>
    <row r="19" spans="2:8" x14ac:dyDescent="0.25">
      <c r="B19" s="54"/>
      <c r="C19" s="19"/>
      <c r="D19" s="29"/>
      <c r="E19" s="40"/>
      <c r="F19" s="21"/>
      <c r="G19" s="3" t="s">
        <v>35</v>
      </c>
      <c r="H19" s="81" t="s">
        <v>162</v>
      </c>
    </row>
    <row r="20" spans="2:8" x14ac:dyDescent="0.25">
      <c r="B20" s="14"/>
      <c r="C20" s="3" t="s">
        <v>11</v>
      </c>
      <c r="D20" s="27" t="s">
        <v>84</v>
      </c>
      <c r="E20" s="38"/>
      <c r="F20" s="12"/>
      <c r="G20" s="3" t="s">
        <v>76</v>
      </c>
      <c r="H20" s="68" t="s">
        <v>105</v>
      </c>
    </row>
    <row r="21" spans="2:8" ht="120" x14ac:dyDescent="0.25">
      <c r="B21" s="14"/>
      <c r="C21" s="5" t="s">
        <v>12</v>
      </c>
      <c r="D21" s="26" t="s">
        <v>71</v>
      </c>
      <c r="E21" s="37"/>
      <c r="F21" s="12"/>
      <c r="G21" s="5" t="s">
        <v>77</v>
      </c>
      <c r="H21" s="58" t="s">
        <v>106</v>
      </c>
    </row>
    <row r="22" spans="2:8" x14ac:dyDescent="0.25">
      <c r="B22" s="14"/>
      <c r="C22" s="5"/>
      <c r="D22" s="26"/>
      <c r="E22" s="37"/>
      <c r="F22" s="12"/>
      <c r="G22" s="2"/>
      <c r="H22" s="6"/>
    </row>
    <row r="23" spans="2:8" ht="88.5" customHeight="1" x14ac:dyDescent="0.25">
      <c r="B23" s="14"/>
      <c r="C23" s="57" t="s">
        <v>13</v>
      </c>
      <c r="D23" s="26" t="s">
        <v>64</v>
      </c>
      <c r="E23" s="38"/>
      <c r="F23" s="12"/>
      <c r="G23" s="2" t="s">
        <v>36</v>
      </c>
      <c r="H23" s="61">
        <f>D34</f>
        <v>19368000000</v>
      </c>
    </row>
    <row r="24" spans="2:8" x14ac:dyDescent="0.25">
      <c r="B24" s="17"/>
      <c r="C24" s="8"/>
      <c r="D24" s="28"/>
      <c r="E24" s="39"/>
      <c r="F24" s="16"/>
      <c r="G24" s="8" t="s">
        <v>37</v>
      </c>
      <c r="H24" s="9" t="s">
        <v>56</v>
      </c>
    </row>
    <row r="25" spans="2:8" ht="84" customHeight="1" x14ac:dyDescent="0.25">
      <c r="B25" s="18" t="s">
        <v>14</v>
      </c>
      <c r="C25" s="19" t="s">
        <v>15</v>
      </c>
      <c r="D25" s="80" t="s">
        <v>104</v>
      </c>
      <c r="E25" s="40"/>
      <c r="F25" s="32"/>
      <c r="G25" s="19" t="s">
        <v>38</v>
      </c>
      <c r="H25" s="20" t="str">
        <f>D10</f>
        <v>Paket X (sepuluh) Rehabilitasi/Pemeliharaan Berkala Ruas Jalan (057) Keru - Suranadi, RM + BMW 7 Ruas (Dana PRIM)</v>
      </c>
    </row>
    <row r="26" spans="2:8" ht="15.75" customHeight="1" x14ac:dyDescent="0.25">
      <c r="B26" s="11" t="s">
        <v>5</v>
      </c>
      <c r="C26" s="19" t="s">
        <v>61</v>
      </c>
      <c r="D26" s="27" t="s">
        <v>60</v>
      </c>
      <c r="E26" s="40"/>
      <c r="F26" s="32"/>
      <c r="G26" s="19"/>
      <c r="H26" s="20"/>
    </row>
    <row r="27" spans="2:8" x14ac:dyDescent="0.25">
      <c r="B27" s="11"/>
      <c r="C27" s="3" t="s">
        <v>16</v>
      </c>
      <c r="D27" s="27" t="s">
        <v>57</v>
      </c>
      <c r="E27" s="38"/>
      <c r="F27" s="12"/>
      <c r="G27" s="3" t="s">
        <v>39</v>
      </c>
      <c r="H27" s="4" t="s">
        <v>107</v>
      </c>
    </row>
    <row r="28" spans="2:8" ht="32.25" customHeight="1" x14ac:dyDescent="0.25">
      <c r="B28" s="11"/>
      <c r="C28" s="3" t="s">
        <v>59</v>
      </c>
      <c r="D28" s="25" t="s">
        <v>65</v>
      </c>
      <c r="E28" s="38"/>
      <c r="F28" s="12"/>
      <c r="G28" s="3" t="s">
        <v>40</v>
      </c>
      <c r="H28" s="7">
        <f>H23</f>
        <v>19368000000</v>
      </c>
    </row>
    <row r="29" spans="2:8" ht="78.75" customHeight="1" x14ac:dyDescent="0.25">
      <c r="B29" s="11"/>
      <c r="C29" s="59" t="s">
        <v>17</v>
      </c>
      <c r="D29" s="60" t="s">
        <v>54</v>
      </c>
      <c r="E29" s="38"/>
      <c r="F29" s="12"/>
      <c r="G29" s="57" t="s">
        <v>41</v>
      </c>
      <c r="H29" s="67" t="s">
        <v>117</v>
      </c>
    </row>
    <row r="30" spans="2:8" x14ac:dyDescent="0.25">
      <c r="B30" s="11"/>
      <c r="C30" s="3" t="s">
        <v>18</v>
      </c>
      <c r="D30" s="30">
        <v>19368000000</v>
      </c>
      <c r="E30" s="41"/>
      <c r="F30" s="12"/>
      <c r="G30" s="3" t="s">
        <v>42</v>
      </c>
      <c r="H30" s="4" t="s">
        <v>80</v>
      </c>
    </row>
    <row r="31" spans="2:8" x14ac:dyDescent="0.25">
      <c r="B31" s="11"/>
      <c r="C31" s="3" t="s">
        <v>19</v>
      </c>
      <c r="D31" s="27" t="s">
        <v>108</v>
      </c>
      <c r="E31" s="38"/>
      <c r="F31" s="12"/>
      <c r="G31" s="3"/>
      <c r="H31" s="4"/>
    </row>
    <row r="32" spans="2:8" x14ac:dyDescent="0.25">
      <c r="B32" s="23"/>
      <c r="C32" s="8"/>
      <c r="D32" s="28"/>
      <c r="E32" s="39"/>
      <c r="F32" s="16"/>
      <c r="G32" s="8"/>
      <c r="H32" s="9"/>
    </row>
    <row r="33" spans="2:8" x14ac:dyDescent="0.25">
      <c r="B33" s="21" t="s">
        <v>20</v>
      </c>
      <c r="C33" s="22" t="s">
        <v>50</v>
      </c>
      <c r="D33" s="68" t="s">
        <v>163</v>
      </c>
      <c r="E33" s="42"/>
      <c r="F33" s="33" t="s">
        <v>43</v>
      </c>
      <c r="G33" s="22" t="s">
        <v>44</v>
      </c>
      <c r="H33" s="4" t="s">
        <v>57</v>
      </c>
    </row>
    <row r="34" spans="2:8" x14ac:dyDescent="0.25">
      <c r="B34" s="12" t="s">
        <v>21</v>
      </c>
      <c r="C34" s="3" t="s">
        <v>22</v>
      </c>
      <c r="D34" s="69">
        <f>D30</f>
        <v>19368000000</v>
      </c>
      <c r="E34" s="42"/>
      <c r="F34" s="15" t="s">
        <v>21</v>
      </c>
      <c r="G34" s="3" t="s">
        <v>45</v>
      </c>
      <c r="H34" s="4" t="s">
        <v>111</v>
      </c>
    </row>
    <row r="35" spans="2:8" x14ac:dyDescent="0.25">
      <c r="B35" s="12"/>
      <c r="C35" s="3" t="s">
        <v>23</v>
      </c>
      <c r="D35" s="30" t="s">
        <v>74</v>
      </c>
      <c r="E35" s="42"/>
      <c r="F35" s="15"/>
      <c r="G35" s="3" t="s">
        <v>46</v>
      </c>
      <c r="H35" s="4" t="s">
        <v>57</v>
      </c>
    </row>
    <row r="36" spans="2:8" x14ac:dyDescent="0.25">
      <c r="B36" s="12"/>
      <c r="C36" s="3" t="s">
        <v>24</v>
      </c>
      <c r="D36" s="30">
        <v>0</v>
      </c>
      <c r="E36" s="42"/>
      <c r="F36" s="15"/>
      <c r="G36" s="3" t="s">
        <v>47</v>
      </c>
      <c r="H36" s="4" t="s">
        <v>57</v>
      </c>
    </row>
    <row r="37" spans="2:8" x14ac:dyDescent="0.25">
      <c r="B37" s="12"/>
      <c r="C37" s="3" t="s">
        <v>25</v>
      </c>
      <c r="D37" s="27" t="s">
        <v>110</v>
      </c>
      <c r="E37" s="42"/>
      <c r="F37" s="15"/>
      <c r="G37" s="3" t="s">
        <v>48</v>
      </c>
      <c r="H37" s="4" t="s">
        <v>57</v>
      </c>
    </row>
    <row r="38" spans="2:8" x14ac:dyDescent="0.25">
      <c r="B38" s="16"/>
      <c r="C38" s="8" t="s">
        <v>26</v>
      </c>
      <c r="D38" s="28" t="s">
        <v>53</v>
      </c>
      <c r="E38" s="39"/>
      <c r="F38" s="34"/>
      <c r="G38" s="8" t="s">
        <v>49</v>
      </c>
      <c r="H38" s="9" t="s">
        <v>57</v>
      </c>
    </row>
  </sheetData>
  <mergeCells count="3">
    <mergeCell ref="B2:J2"/>
    <mergeCell ref="B3:J3"/>
    <mergeCell ref="D7:E7"/>
  </mergeCells>
  <pageMargins left="0.7" right="0.2" top="0.25" bottom="0" header="0.3" footer="0.3"/>
  <pageSetup paperSize="8" scale="75" orientation="landscape"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zoomScale="130" zoomScaleNormal="130" workbookViewId="0">
      <selection activeCell="O8" sqref="O8"/>
    </sheetView>
  </sheetViews>
  <sheetFormatPr defaultRowHeight="15" x14ac:dyDescent="0.25"/>
  <cols>
    <col min="18" max="18" width="18.28515625" customWidth="1"/>
    <col min="19" max="19" width="34.5703125" customWidth="1"/>
    <col min="20" max="20" width="27.5703125" customWidth="1"/>
  </cols>
  <sheetData/>
  <pageMargins left="0.7" right="0.7" top="0.75" bottom="0.75" header="0.3" footer="0.3"/>
  <pageSetup orientation="landscape" horizontalDpi="360" verticalDpi="36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12:K16"/>
  <sheetViews>
    <sheetView workbookViewId="0">
      <selection activeCell="L14" sqref="L14"/>
    </sheetView>
  </sheetViews>
  <sheetFormatPr defaultRowHeight="15" x14ac:dyDescent="0.25"/>
  <cols>
    <col min="5" max="5" width="18" bestFit="1" customWidth="1"/>
    <col min="11" max="11" width="15.28515625" bestFit="1" customWidth="1"/>
  </cols>
  <sheetData>
    <row r="12" spans="5:11" x14ac:dyDescent="0.25">
      <c r="K12" s="64"/>
    </row>
    <row r="15" spans="5:11" x14ac:dyDescent="0.25">
      <c r="E15" s="64"/>
    </row>
    <row r="16" spans="5:11" x14ac:dyDescent="0.25">
      <c r="E16"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P VI</vt:lpstr>
      <vt:lpstr>P VII</vt:lpstr>
      <vt:lpstr>P VIII</vt:lpstr>
      <vt:lpstr>P IX</vt:lpstr>
      <vt:lpstr>P X</vt:lpstr>
      <vt:lpstr>Sheet2</vt:lpstr>
      <vt:lpstr>Sheet3</vt:lpstr>
      <vt:lpstr>'P IX'!Print_Area</vt:lpstr>
      <vt:lpstr>'P VI'!Print_Area</vt:lpstr>
      <vt:lpstr>'P VII'!Print_Area</vt:lpstr>
      <vt:lpstr>'P VIII'!Print_Area</vt:lpstr>
      <vt:lpstr>'P X'!Print_Area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2019-10-31T07:23:12Z</dcterms:modified>
</cp:coreProperties>
</file>